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pivotCache/pivotCacheDefinition4.xml" ContentType="application/vnd.openxmlformats-officedocument.spreadsheetml.pivotCacheDefinition+xml"/>
  <Override PartName="/xl/pivotCache/pivotCacheRecords4.xml" ContentType="application/vnd.openxmlformats-officedocument.spreadsheetml.pivotCacheRecords+xml"/>
  <Override PartName="/xl/pivotCache/pivotCacheDefinition5.xml" ContentType="application/vnd.openxmlformats-officedocument.spreadsheetml.pivotCacheDefinition+xml"/>
  <Override PartName="/xl/pivotCache/pivotCacheRecords5.xml" ContentType="application/vnd.openxmlformats-officedocument.spreadsheetml.pivotCacheRecords+xml"/>
  <Override PartName="/xl/pivotCache/pivotCacheDefinition6.xml" ContentType="application/vnd.openxmlformats-officedocument.spreadsheetml.pivotCacheDefinition+xml"/>
  <Override PartName="/xl/pivotCache/pivotCacheRecords6.xml" ContentType="application/vnd.openxmlformats-officedocument.spreadsheetml.pivotCacheRecords+xml"/>
  <Override PartName="/xl/pivotCache/pivotCacheDefinition7.xml" ContentType="application/vnd.openxmlformats-officedocument.spreadsheetml.pivotCacheDefinition+xml"/>
  <Override PartName="/xl/pivotCache/pivotCacheRecords7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drawings/drawing4.xml" ContentType="application/vnd.openxmlformats-officedocument.drawing+xml"/>
  <Override PartName="/xl/pivotTables/pivotTable5.xml" ContentType="application/vnd.openxmlformats-officedocument.spreadsheetml.pivotTable+xml"/>
  <Override PartName="/xl/drawings/drawing5.xml" ContentType="application/vnd.openxmlformats-officedocument.drawing+xml"/>
  <Override PartName="/xl/pivotTables/pivotTable6.xml" ContentType="application/vnd.openxmlformats-officedocument.spreadsheetml.pivotTable+xml"/>
  <Override PartName="/xl/drawings/drawing6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pivotTables/pivotTable7.xml" ContentType="application/vnd.openxmlformats-officedocument.spreadsheetml.pivotTable+xml"/>
  <Override PartName="/xl/drawings/drawing7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pivotTables/pivotTable8.xml" ContentType="application/vnd.openxmlformats-officedocument.spreadsheetml.pivotTable+xml"/>
  <Override PartName="/xl/drawings/drawing8.xml" ContentType="application/vnd.openxmlformats-officedocument.drawing+xml"/>
  <Override PartName="/xl/pivotTables/pivotTable9.xml" ContentType="application/vnd.openxmlformats-officedocument.spreadsheetml.pivotTable+xml"/>
  <Override PartName="/xl/pivotTables/pivotTable10.xml" ContentType="application/vnd.openxmlformats-officedocument.spreadsheetml.pivotTable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bldsg-my.sharepoint.com/personal/juerg_lippuner_bzbs_ch/Documents/14_SIZ/"/>
    </mc:Choice>
  </mc:AlternateContent>
  <xr:revisionPtr revIDLastSave="96" documentId="8_{0C1E860A-2BC2-4DCA-B2D2-D9E5C25A7644}" xr6:coauthVersionLast="47" xr6:coauthVersionMax="47" xr10:uidLastSave="{12F011C7-CAC4-4505-B686-00B46798A3D6}"/>
  <bookViews>
    <workbookView xWindow="28680" yWindow="-120" windowWidth="51840" windowHeight="21120" xr2:uid="{82411ED7-6D45-410E-9991-0AC539EC9B77}"/>
  </bookViews>
  <sheets>
    <sheet name="Ergebnisse" sheetId="1" r:id="rId1"/>
    <sheet name="LZC 16-11 A02" sheetId="2" r:id="rId2"/>
    <sheet name="LZC 16-11 A08" sheetId="3" r:id="rId3"/>
    <sheet name="Studierende_1" sheetId="4" state="hidden" r:id="rId4"/>
    <sheet name="LZC 16-11 A09" sheetId="5" r:id="rId5"/>
    <sheet name="LZC 16-12 A02" sheetId="6" r:id="rId6"/>
    <sheet name="LZC 16-12 A03" sheetId="8" r:id="rId7"/>
    <sheet name="LZC 16-12 A04" sheetId="9" r:id="rId8"/>
    <sheet name="LZC 16-12 A05" sheetId="10" r:id="rId9"/>
    <sheet name="LZC 16-12 A07" sheetId="11" r:id="rId10"/>
  </sheets>
  <definedNames>
    <definedName name="_xlnm._FilterDatabase" localSheetId="1" hidden="1">'LZC 16-11 A02'!$A$2:$H$77</definedName>
    <definedName name="_xlnm._FilterDatabase" localSheetId="5" hidden="1">'LZC 16-12 A02'!$B$2:$L$172</definedName>
    <definedName name="_xlnm._FilterDatabase" localSheetId="6" hidden="1">'LZC 16-12 A03'!$B$2:$L$172</definedName>
    <definedName name="_xlnm._FilterDatabase" localSheetId="7" hidden="1">'LZC 16-12 A04'!$B$2:$L$172</definedName>
    <definedName name="_xlnm._FilterDatabase" localSheetId="8" hidden="1">'LZC 16-12 A05'!$B$2:$L$172</definedName>
  </definedNames>
  <calcPr calcId="191029"/>
  <pivotCaches>
    <pivotCache cacheId="5" r:id="rId11"/>
    <pivotCache cacheId="9" r:id="rId12"/>
    <pivotCache cacheId="14" r:id="rId13"/>
    <pivotCache cacheId="23" r:id="rId14"/>
    <pivotCache cacheId="28" r:id="rId15"/>
    <pivotCache cacheId="32" r:id="rId16"/>
    <pivotCache cacheId="38" r:id="rId17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91" i="10" l="1"/>
  <c r="N390" i="10"/>
  <c r="N389" i="10"/>
  <c r="N388" i="10"/>
  <c r="N387" i="10"/>
  <c r="N386" i="10"/>
  <c r="N385" i="10"/>
  <c r="N384" i="10"/>
  <c r="N383" i="10"/>
  <c r="N382" i="10"/>
  <c r="N381" i="10"/>
  <c r="N380" i="10"/>
  <c r="N379" i="10"/>
  <c r="N378" i="10"/>
  <c r="N377" i="10"/>
  <c r="N376" i="10"/>
  <c r="N375" i="10"/>
  <c r="N374" i="10"/>
  <c r="N373" i="10"/>
  <c r="N372" i="10"/>
  <c r="N371" i="10"/>
  <c r="N370" i="10"/>
  <c r="N369" i="10"/>
  <c r="N368" i="10"/>
  <c r="N367" i="10"/>
  <c r="N366" i="10"/>
  <c r="N365" i="10"/>
  <c r="N364" i="10"/>
  <c r="N363" i="10"/>
  <c r="N362" i="10"/>
  <c r="N361" i="10"/>
  <c r="N360" i="10"/>
  <c r="N359" i="10"/>
  <c r="N358" i="10"/>
  <c r="N357" i="10"/>
  <c r="N356" i="10"/>
  <c r="N355" i="10"/>
  <c r="N354" i="10"/>
  <c r="N353" i="10"/>
  <c r="N352" i="10"/>
  <c r="N351" i="10"/>
  <c r="N350" i="10"/>
  <c r="N349" i="10"/>
  <c r="N348" i="10"/>
  <c r="N347" i="10"/>
  <c r="N346" i="10"/>
  <c r="N345" i="10"/>
  <c r="N344" i="10"/>
  <c r="N343" i="10"/>
  <c r="N342" i="10"/>
  <c r="N341" i="10"/>
  <c r="N340" i="10"/>
  <c r="N339" i="10"/>
  <c r="N338" i="10"/>
  <c r="N337" i="10"/>
  <c r="N336" i="10"/>
  <c r="N335" i="10"/>
  <c r="N334" i="10"/>
  <c r="N333" i="10"/>
  <c r="N332" i="10"/>
  <c r="N331" i="10"/>
  <c r="N330" i="10"/>
  <c r="N329" i="10"/>
  <c r="N328" i="10"/>
  <c r="N327" i="10"/>
  <c r="N326" i="10"/>
  <c r="N325" i="10"/>
  <c r="N324" i="10"/>
  <c r="N323" i="10"/>
  <c r="N322" i="10"/>
  <c r="N321" i="10"/>
  <c r="N320" i="10"/>
  <c r="N319" i="10"/>
  <c r="N318" i="10"/>
  <c r="N317" i="10"/>
  <c r="N316" i="10"/>
  <c r="N315" i="10"/>
  <c r="N314" i="10"/>
  <c r="N313" i="10"/>
  <c r="N312" i="10"/>
  <c r="N311" i="10"/>
  <c r="N310" i="10"/>
  <c r="N309" i="10"/>
  <c r="N308" i="10"/>
  <c r="N307" i="10"/>
  <c r="N306" i="10"/>
  <c r="N305" i="10"/>
  <c r="N304" i="10"/>
  <c r="N303" i="10"/>
  <c r="N302" i="10"/>
  <c r="N301" i="10"/>
  <c r="N300" i="10"/>
  <c r="N299" i="10"/>
  <c r="N298" i="10"/>
  <c r="N297" i="10"/>
  <c r="N296" i="10"/>
  <c r="N295" i="10"/>
  <c r="N294" i="10"/>
  <c r="N293" i="10"/>
  <c r="N292" i="10"/>
  <c r="N291" i="10"/>
  <c r="N290" i="10"/>
  <c r="N289" i="10"/>
  <c r="N288" i="10"/>
  <c r="N287" i="10"/>
  <c r="N286" i="10"/>
  <c r="N285" i="10"/>
  <c r="N284" i="10"/>
  <c r="N283" i="10"/>
  <c r="N282" i="10"/>
  <c r="N281" i="10"/>
  <c r="N280" i="10"/>
  <c r="N279" i="10"/>
  <c r="N278" i="10"/>
  <c r="N277" i="10"/>
  <c r="N276" i="10"/>
  <c r="N275" i="10"/>
  <c r="N274" i="10"/>
  <c r="N273" i="10"/>
  <c r="N272" i="10"/>
  <c r="N271" i="10"/>
  <c r="N270" i="10"/>
  <c r="N269" i="10"/>
  <c r="N268" i="10"/>
  <c r="N267" i="10"/>
  <c r="N266" i="10"/>
  <c r="N265" i="10"/>
  <c r="N264" i="10"/>
  <c r="N263" i="10"/>
  <c r="N262" i="10"/>
  <c r="N261" i="10"/>
  <c r="N260" i="10"/>
  <c r="N259" i="10"/>
  <c r="N258" i="10"/>
  <c r="N257" i="10"/>
  <c r="N256" i="10"/>
  <c r="N255" i="10"/>
  <c r="N254" i="10"/>
  <c r="N253" i="10"/>
  <c r="N252" i="10"/>
  <c r="N251" i="10"/>
  <c r="N250" i="10"/>
  <c r="N249" i="10"/>
  <c r="N248" i="10"/>
  <c r="N247" i="10"/>
  <c r="N246" i="10"/>
  <c r="N245" i="10"/>
  <c r="N244" i="10"/>
  <c r="N243" i="10"/>
  <c r="N242" i="10"/>
  <c r="N241" i="10"/>
  <c r="N240" i="10"/>
  <c r="N239" i="10"/>
  <c r="N238" i="10"/>
  <c r="N237" i="10"/>
  <c r="N236" i="10"/>
  <c r="N235" i="10"/>
  <c r="N234" i="10"/>
  <c r="N233" i="10"/>
  <c r="N232" i="10"/>
  <c r="N231" i="10"/>
  <c r="N230" i="10"/>
  <c r="N229" i="10"/>
  <c r="N228" i="10"/>
  <c r="N227" i="10"/>
  <c r="N226" i="10"/>
  <c r="N225" i="10"/>
  <c r="N224" i="10"/>
  <c r="N223" i="10"/>
  <c r="N222" i="10"/>
  <c r="N221" i="10"/>
  <c r="N220" i="10"/>
  <c r="N219" i="10"/>
  <c r="N218" i="10"/>
  <c r="N217" i="10"/>
  <c r="N216" i="10"/>
  <c r="N215" i="10"/>
  <c r="N214" i="10"/>
  <c r="N213" i="10"/>
  <c r="N212" i="10"/>
  <c r="N211" i="10"/>
  <c r="N210" i="10"/>
  <c r="N209" i="10"/>
  <c r="N208" i="10"/>
  <c r="N207" i="10"/>
  <c r="N206" i="10"/>
  <c r="N205" i="10"/>
  <c r="B1" i="10" s="1"/>
  <c r="N204" i="10"/>
  <c r="N203" i="10"/>
  <c r="N202" i="10"/>
  <c r="N201" i="10"/>
  <c r="N200" i="10"/>
  <c r="N199" i="10"/>
  <c r="N198" i="10"/>
  <c r="N197" i="10"/>
  <c r="N196" i="10"/>
  <c r="N195" i="10"/>
  <c r="N172" i="10"/>
  <c r="N171" i="10"/>
  <c r="N170" i="10"/>
  <c r="N169" i="10"/>
  <c r="N168" i="10"/>
  <c r="N167" i="10"/>
  <c r="N166" i="10"/>
  <c r="N165" i="10"/>
  <c r="N164" i="10"/>
  <c r="N163" i="10"/>
  <c r="N162" i="10"/>
  <c r="N161" i="10"/>
  <c r="N160" i="10"/>
  <c r="N159" i="10"/>
  <c r="N158" i="10"/>
  <c r="N157" i="10"/>
  <c r="N156" i="10"/>
  <c r="N155" i="10"/>
  <c r="N154" i="10"/>
  <c r="N153" i="10"/>
  <c r="N152" i="10"/>
  <c r="N151" i="10"/>
  <c r="N150" i="10"/>
  <c r="N149" i="10"/>
  <c r="N148" i="10"/>
  <c r="N147" i="10"/>
  <c r="N146" i="10"/>
  <c r="N145" i="10"/>
  <c r="N144" i="10"/>
  <c r="N143" i="10"/>
  <c r="N142" i="10"/>
  <c r="N141" i="10"/>
  <c r="N140" i="10"/>
  <c r="N139" i="10"/>
  <c r="N138" i="10"/>
  <c r="N137" i="10"/>
  <c r="N136" i="10"/>
  <c r="N135" i="10"/>
  <c r="N134" i="10"/>
  <c r="N133" i="10"/>
  <c r="N132" i="10"/>
  <c r="N131" i="10"/>
  <c r="N130" i="10"/>
  <c r="N129" i="10"/>
  <c r="N128" i="10"/>
  <c r="N127" i="10"/>
  <c r="N126" i="10"/>
  <c r="N125" i="10"/>
  <c r="N124" i="10"/>
  <c r="N123" i="10"/>
  <c r="N122" i="10"/>
  <c r="N121" i="10"/>
  <c r="N120" i="10"/>
  <c r="N119" i="10"/>
  <c r="N118" i="10"/>
  <c r="N117" i="10"/>
  <c r="N116" i="10"/>
  <c r="N115" i="10"/>
  <c r="N114" i="10"/>
  <c r="N113" i="10"/>
  <c r="N112" i="10"/>
  <c r="N111" i="10"/>
  <c r="N110" i="10"/>
  <c r="N109" i="10"/>
  <c r="N108" i="10"/>
  <c r="N107" i="10"/>
  <c r="N106" i="10"/>
  <c r="N105" i="10"/>
  <c r="N104" i="10"/>
  <c r="N103" i="10"/>
  <c r="N102" i="10"/>
  <c r="N101" i="10"/>
  <c r="N100" i="10"/>
  <c r="N99" i="10"/>
  <c r="N98" i="10"/>
  <c r="N97" i="10"/>
  <c r="N96" i="10"/>
  <c r="N95" i="10"/>
  <c r="N94" i="10"/>
  <c r="N93" i="10"/>
  <c r="N92" i="10"/>
  <c r="N91" i="10"/>
  <c r="N90" i="10"/>
  <c r="N89" i="10"/>
  <c r="N88" i="10"/>
  <c r="N87" i="10"/>
  <c r="N86" i="10"/>
  <c r="N85" i="10"/>
  <c r="N84" i="10"/>
  <c r="N83" i="10"/>
  <c r="N82" i="10"/>
  <c r="N81" i="10"/>
  <c r="N80" i="10"/>
  <c r="N79" i="10"/>
  <c r="N78" i="10"/>
  <c r="N77" i="10"/>
  <c r="N76" i="10"/>
  <c r="N75" i="10"/>
  <c r="N74" i="10"/>
  <c r="N73" i="10"/>
  <c r="N72" i="10"/>
  <c r="N71" i="10"/>
  <c r="N70" i="10"/>
  <c r="N69" i="10"/>
  <c r="N68" i="10"/>
  <c r="N67" i="10"/>
  <c r="N66" i="10"/>
  <c r="N65" i="10"/>
  <c r="N64" i="10"/>
  <c r="N63" i="10"/>
  <c r="N62" i="10"/>
  <c r="N61" i="10"/>
  <c r="N60" i="10"/>
  <c r="N59" i="10"/>
  <c r="N58" i="10"/>
  <c r="N57" i="10"/>
  <c r="N56" i="10"/>
  <c r="N55" i="10"/>
  <c r="N54" i="10"/>
  <c r="N53" i="10"/>
  <c r="N52" i="10"/>
  <c r="N51" i="10"/>
  <c r="N50" i="10"/>
  <c r="N49" i="10"/>
  <c r="N48" i="10"/>
  <c r="N47" i="10"/>
  <c r="N46" i="10"/>
  <c r="N45" i="10"/>
  <c r="N44" i="10"/>
  <c r="N43" i="10"/>
  <c r="N42" i="10"/>
  <c r="N41" i="10"/>
  <c r="N40" i="10"/>
  <c r="N39" i="10"/>
  <c r="N38" i="10"/>
  <c r="N37" i="10"/>
  <c r="N36" i="10"/>
  <c r="N35" i="10"/>
  <c r="N34" i="10"/>
  <c r="N33" i="10"/>
  <c r="N32" i="10"/>
  <c r="N31" i="10"/>
  <c r="N30" i="10"/>
  <c r="N29" i="10"/>
  <c r="N28" i="10"/>
  <c r="N27" i="10"/>
  <c r="N26" i="10"/>
  <c r="N25" i="10"/>
  <c r="N24" i="10"/>
  <c r="N23" i="10"/>
  <c r="N22" i="10"/>
  <c r="N21" i="10"/>
  <c r="N20" i="10"/>
  <c r="N19" i="10"/>
  <c r="N18" i="10"/>
  <c r="N17" i="10"/>
  <c r="N16" i="10"/>
  <c r="N15" i="10"/>
  <c r="N14" i="10"/>
  <c r="N13" i="10"/>
  <c r="N12" i="10"/>
  <c r="N11" i="10"/>
  <c r="N10" i="10"/>
  <c r="N9" i="10"/>
  <c r="N8" i="10"/>
  <c r="N7" i="10"/>
  <c r="N6" i="10"/>
  <c r="N5" i="10"/>
  <c r="N4" i="10"/>
  <c r="N3" i="10"/>
  <c r="N391" i="9"/>
  <c r="N390" i="9"/>
  <c r="N389" i="9"/>
  <c r="N388" i="9"/>
  <c r="N387" i="9"/>
  <c r="N386" i="9"/>
  <c r="N385" i="9"/>
  <c r="N384" i="9"/>
  <c r="N383" i="9"/>
  <c r="N382" i="9"/>
  <c r="N381" i="9"/>
  <c r="N380" i="9"/>
  <c r="N379" i="9"/>
  <c r="N378" i="9"/>
  <c r="N377" i="9"/>
  <c r="N376" i="9"/>
  <c r="N375" i="9"/>
  <c r="N374" i="9"/>
  <c r="N373" i="9"/>
  <c r="N372" i="9"/>
  <c r="N371" i="9"/>
  <c r="N370" i="9"/>
  <c r="N369" i="9"/>
  <c r="N368" i="9"/>
  <c r="N367" i="9"/>
  <c r="N366" i="9"/>
  <c r="N365" i="9"/>
  <c r="N363" i="9"/>
  <c r="N362" i="9"/>
  <c r="N361" i="9"/>
  <c r="N360" i="9"/>
  <c r="N359" i="9"/>
  <c r="N358" i="9"/>
  <c r="N357" i="9"/>
  <c r="N356" i="9"/>
  <c r="N355" i="9"/>
  <c r="N354" i="9"/>
  <c r="N353" i="9"/>
  <c r="N352" i="9"/>
  <c r="N351" i="9"/>
  <c r="N350" i="9"/>
  <c r="N349" i="9"/>
  <c r="N348" i="9"/>
  <c r="N347" i="9"/>
  <c r="N346" i="9"/>
  <c r="N345" i="9"/>
  <c r="N344" i="9"/>
  <c r="N343" i="9"/>
  <c r="N342" i="9"/>
  <c r="N341" i="9"/>
  <c r="N340" i="9"/>
  <c r="N339" i="9"/>
  <c r="N338" i="9"/>
  <c r="N337" i="9"/>
  <c r="N336" i="9"/>
  <c r="N335" i="9"/>
  <c r="N334" i="9"/>
  <c r="N333" i="9"/>
  <c r="N332" i="9"/>
  <c r="N331" i="9"/>
  <c r="N330" i="9"/>
  <c r="N329" i="9"/>
  <c r="N328" i="9"/>
  <c r="N327" i="9"/>
  <c r="N326" i="9"/>
  <c r="N325" i="9"/>
  <c r="N324" i="9"/>
  <c r="N323" i="9"/>
  <c r="N322" i="9"/>
  <c r="N321" i="9"/>
  <c r="N320" i="9"/>
  <c r="N319" i="9"/>
  <c r="N318" i="9"/>
  <c r="N317" i="9"/>
  <c r="N316" i="9"/>
  <c r="N315" i="9"/>
  <c r="N314" i="9"/>
  <c r="N313" i="9"/>
  <c r="N312" i="9"/>
  <c r="N311" i="9"/>
  <c r="N310" i="9"/>
  <c r="N309" i="9"/>
  <c r="N308" i="9"/>
  <c r="N307" i="9"/>
  <c r="N306" i="9"/>
  <c r="N305" i="9"/>
  <c r="N304" i="9"/>
  <c r="N303" i="9"/>
  <c r="N302" i="9"/>
  <c r="N301" i="9"/>
  <c r="N300" i="9"/>
  <c r="N299" i="9"/>
  <c r="N298" i="9"/>
  <c r="N297" i="9"/>
  <c r="N296" i="9"/>
  <c r="N295" i="9"/>
  <c r="N294" i="9"/>
  <c r="N293" i="9"/>
  <c r="N292" i="9"/>
  <c r="N291" i="9"/>
  <c r="N290" i="9"/>
  <c r="N289" i="9"/>
  <c r="N288" i="9"/>
  <c r="N287" i="9"/>
  <c r="N286" i="9"/>
  <c r="N285" i="9"/>
  <c r="N284" i="9"/>
  <c r="N283" i="9"/>
  <c r="N282" i="9"/>
  <c r="N281" i="9"/>
  <c r="N280" i="9"/>
  <c r="N279" i="9"/>
  <c r="N278" i="9"/>
  <c r="N277" i="9"/>
  <c r="N276" i="9"/>
  <c r="N275" i="9"/>
  <c r="N274" i="9"/>
  <c r="N273" i="9"/>
  <c r="N272" i="9"/>
  <c r="N271" i="9"/>
  <c r="N270" i="9"/>
  <c r="N269" i="9"/>
  <c r="N268" i="9"/>
  <c r="N267" i="9"/>
  <c r="N266" i="9"/>
  <c r="N265" i="9"/>
  <c r="N264" i="9"/>
  <c r="N263" i="9"/>
  <c r="N262" i="9"/>
  <c r="N261" i="9"/>
  <c r="N260" i="9"/>
  <c r="N259" i="9"/>
  <c r="N258" i="9"/>
  <c r="N257" i="9"/>
  <c r="N256" i="9"/>
  <c r="N255" i="9"/>
  <c r="N254" i="9"/>
  <c r="N253" i="9"/>
  <c r="N252" i="9"/>
  <c r="N251" i="9"/>
  <c r="N250" i="9"/>
  <c r="N249" i="9"/>
  <c r="N248" i="9"/>
  <c r="N247" i="9"/>
  <c r="N246" i="9"/>
  <c r="N245" i="9"/>
  <c r="N244" i="9"/>
  <c r="N243" i="9"/>
  <c r="N242" i="9"/>
  <c r="N241" i="9"/>
  <c r="N240" i="9"/>
  <c r="N239" i="9"/>
  <c r="N238" i="9"/>
  <c r="N237" i="9"/>
  <c r="N236" i="9"/>
  <c r="N235" i="9"/>
  <c r="N234" i="9"/>
  <c r="N233" i="9"/>
  <c r="N232" i="9"/>
  <c r="N231" i="9"/>
  <c r="N230" i="9"/>
  <c r="N229" i="9"/>
  <c r="N228" i="9"/>
  <c r="N227" i="9"/>
  <c r="N226" i="9"/>
  <c r="N225" i="9"/>
  <c r="N224" i="9"/>
  <c r="N223" i="9"/>
  <c r="N222" i="9"/>
  <c r="N221" i="9"/>
  <c r="N220" i="9"/>
  <c r="N219" i="9"/>
  <c r="N218" i="9"/>
  <c r="N217" i="9"/>
  <c r="N216" i="9"/>
  <c r="N215" i="9"/>
  <c r="N214" i="9"/>
  <c r="N213" i="9"/>
  <c r="N212" i="9"/>
  <c r="N211" i="9"/>
  <c r="N210" i="9"/>
  <c r="N209" i="9"/>
  <c r="N208" i="9"/>
  <c r="N207" i="9"/>
  <c r="N206" i="9"/>
  <c r="B1" i="9" s="1"/>
  <c r="N205" i="9"/>
  <c r="N204" i="9"/>
  <c r="N203" i="9"/>
  <c r="N202" i="9"/>
  <c r="N201" i="9"/>
  <c r="N200" i="9"/>
  <c r="N199" i="9"/>
  <c r="N198" i="9"/>
  <c r="N197" i="9"/>
  <c r="N196" i="9"/>
  <c r="N195" i="9"/>
  <c r="N172" i="9"/>
  <c r="N364" i="9" s="1"/>
  <c r="N171" i="9"/>
  <c r="N170" i="9"/>
  <c r="N169" i="9"/>
  <c r="N168" i="9"/>
  <c r="N167" i="9"/>
  <c r="N166" i="9"/>
  <c r="N165" i="9"/>
  <c r="N164" i="9"/>
  <c r="N163" i="9"/>
  <c r="N162" i="9"/>
  <c r="N161" i="9"/>
  <c r="N160" i="9"/>
  <c r="N159" i="9"/>
  <c r="N158" i="9"/>
  <c r="N157" i="9"/>
  <c r="N156" i="9"/>
  <c r="N155" i="9"/>
  <c r="N154" i="9"/>
  <c r="N153" i="9"/>
  <c r="N152" i="9"/>
  <c r="N151" i="9"/>
  <c r="N150" i="9"/>
  <c r="N149" i="9"/>
  <c r="N148" i="9"/>
  <c r="N147" i="9"/>
  <c r="N146" i="9"/>
  <c r="N145" i="9"/>
  <c r="N144" i="9"/>
  <c r="N143" i="9"/>
  <c r="N142" i="9"/>
  <c r="N141" i="9"/>
  <c r="N140" i="9"/>
  <c r="N139" i="9"/>
  <c r="N138" i="9"/>
  <c r="N137" i="9"/>
  <c r="N136" i="9"/>
  <c r="N135" i="9"/>
  <c r="N134" i="9"/>
  <c r="N133" i="9"/>
  <c r="N132" i="9"/>
  <c r="N131" i="9"/>
  <c r="N130" i="9"/>
  <c r="N129" i="9"/>
  <c r="N128" i="9"/>
  <c r="N127" i="9"/>
  <c r="N126" i="9"/>
  <c r="N125" i="9"/>
  <c r="N124" i="9"/>
  <c r="N123" i="9"/>
  <c r="N122" i="9"/>
  <c r="N121" i="9"/>
  <c r="N120" i="9"/>
  <c r="N119" i="9"/>
  <c r="N118" i="9"/>
  <c r="N117" i="9"/>
  <c r="N116" i="9"/>
  <c r="N115" i="9"/>
  <c r="N114" i="9"/>
  <c r="N113" i="9"/>
  <c r="N112" i="9"/>
  <c r="N111" i="9"/>
  <c r="N110" i="9"/>
  <c r="N109" i="9"/>
  <c r="N108" i="9"/>
  <c r="N107" i="9"/>
  <c r="N106" i="9"/>
  <c r="N105" i="9"/>
  <c r="N104" i="9"/>
  <c r="N103" i="9"/>
  <c r="N102" i="9"/>
  <c r="N101" i="9"/>
  <c r="N100" i="9"/>
  <c r="N99" i="9"/>
  <c r="N98" i="9"/>
  <c r="N97" i="9"/>
  <c r="N96" i="9"/>
  <c r="N95" i="9"/>
  <c r="N94" i="9"/>
  <c r="N93" i="9"/>
  <c r="N92" i="9"/>
  <c r="N91" i="9"/>
  <c r="N90" i="9"/>
  <c r="N89" i="9"/>
  <c r="N88" i="9"/>
  <c r="N87" i="9"/>
  <c r="N86" i="9"/>
  <c r="N85" i="9"/>
  <c r="N84" i="9"/>
  <c r="N83" i="9"/>
  <c r="N82" i="9"/>
  <c r="N81" i="9"/>
  <c r="N80" i="9"/>
  <c r="N79" i="9"/>
  <c r="N78" i="9"/>
  <c r="N77" i="9"/>
  <c r="N76" i="9"/>
  <c r="N75" i="9"/>
  <c r="N74" i="9"/>
  <c r="N73" i="9"/>
  <c r="N72" i="9"/>
  <c r="N71" i="9"/>
  <c r="N70" i="9"/>
  <c r="N69" i="9"/>
  <c r="N68" i="9"/>
  <c r="N67" i="9"/>
  <c r="N66" i="9"/>
  <c r="N65" i="9"/>
  <c r="N64" i="9"/>
  <c r="N63" i="9"/>
  <c r="N62" i="9"/>
  <c r="N61" i="9"/>
  <c r="N60" i="9"/>
  <c r="N59" i="9"/>
  <c r="N58" i="9"/>
  <c r="N57" i="9"/>
  <c r="N56" i="9"/>
  <c r="N55" i="9"/>
  <c r="N54" i="9"/>
  <c r="N53" i="9"/>
  <c r="N52" i="9"/>
  <c r="N51" i="9"/>
  <c r="N50" i="9"/>
  <c r="N49" i="9"/>
  <c r="N48" i="9"/>
  <c r="N47" i="9"/>
  <c r="N46" i="9"/>
  <c r="N45" i="9"/>
  <c r="N44" i="9"/>
  <c r="N43" i="9"/>
  <c r="N42" i="9"/>
  <c r="N41" i="9"/>
  <c r="N40" i="9"/>
  <c r="N39" i="9"/>
  <c r="N38" i="9"/>
  <c r="N37" i="9"/>
  <c r="N36" i="9"/>
  <c r="N35" i="9"/>
  <c r="N34" i="9"/>
  <c r="N33" i="9"/>
  <c r="N32" i="9"/>
  <c r="N31" i="9"/>
  <c r="N30" i="9"/>
  <c r="N29" i="9"/>
  <c r="N28" i="9"/>
  <c r="N27" i="9"/>
  <c r="N26" i="9"/>
  <c r="N25" i="9"/>
  <c r="N24" i="9"/>
  <c r="N23" i="9"/>
  <c r="N22" i="9"/>
  <c r="N21" i="9"/>
  <c r="N20" i="9"/>
  <c r="N19" i="9"/>
  <c r="N18" i="9"/>
  <c r="N17" i="9"/>
  <c r="N16" i="9"/>
  <c r="N15" i="9"/>
  <c r="N14" i="9"/>
  <c r="N13" i="9"/>
  <c r="N12" i="9"/>
  <c r="N11" i="9"/>
  <c r="N10" i="9"/>
  <c r="N9" i="9"/>
  <c r="N8" i="9"/>
  <c r="N7" i="9"/>
  <c r="N6" i="9"/>
  <c r="N5" i="9"/>
  <c r="N4" i="9"/>
  <c r="N3" i="9"/>
  <c r="N391" i="8"/>
  <c r="N390" i="8"/>
  <c r="N389" i="8"/>
  <c r="N388" i="8"/>
  <c r="N387" i="8"/>
  <c r="N386" i="8"/>
  <c r="N385" i="8"/>
  <c r="N384" i="8"/>
  <c r="N383" i="8"/>
  <c r="N382" i="8"/>
  <c r="N381" i="8"/>
  <c r="N380" i="8"/>
  <c r="N379" i="8"/>
  <c r="N378" i="8"/>
  <c r="N377" i="8"/>
  <c r="N376" i="8"/>
  <c r="N375" i="8"/>
  <c r="N374" i="8"/>
  <c r="N373" i="8"/>
  <c r="N372" i="8"/>
  <c r="N371" i="8"/>
  <c r="N370" i="8"/>
  <c r="N369" i="8"/>
  <c r="N368" i="8"/>
  <c r="N367" i="8"/>
  <c r="N366" i="8"/>
  <c r="N365" i="8"/>
  <c r="N364" i="8"/>
  <c r="N363" i="8"/>
  <c r="N362" i="8"/>
  <c r="N361" i="8"/>
  <c r="N360" i="8"/>
  <c r="N359" i="8"/>
  <c r="N358" i="8"/>
  <c r="N357" i="8"/>
  <c r="N356" i="8"/>
  <c r="N355" i="8"/>
  <c r="N354" i="8"/>
  <c r="N353" i="8"/>
  <c r="N352" i="8"/>
  <c r="N351" i="8"/>
  <c r="N350" i="8"/>
  <c r="N349" i="8"/>
  <c r="N348" i="8"/>
  <c r="N347" i="8"/>
  <c r="N346" i="8"/>
  <c r="N345" i="8"/>
  <c r="N344" i="8"/>
  <c r="N343" i="8"/>
  <c r="N342" i="8"/>
  <c r="N341" i="8"/>
  <c r="N340" i="8"/>
  <c r="N339" i="8"/>
  <c r="N338" i="8"/>
  <c r="N337" i="8"/>
  <c r="N336" i="8"/>
  <c r="N335" i="8"/>
  <c r="N334" i="8"/>
  <c r="N333" i="8"/>
  <c r="N332" i="8"/>
  <c r="N331" i="8"/>
  <c r="N330" i="8"/>
  <c r="N329" i="8"/>
  <c r="N328" i="8"/>
  <c r="N327" i="8"/>
  <c r="N326" i="8"/>
  <c r="N325" i="8"/>
  <c r="N324" i="8"/>
  <c r="N323" i="8"/>
  <c r="N322" i="8"/>
  <c r="N321" i="8"/>
  <c r="N320" i="8"/>
  <c r="N319" i="8"/>
  <c r="N318" i="8"/>
  <c r="N317" i="8"/>
  <c r="N316" i="8"/>
  <c r="N315" i="8"/>
  <c r="N314" i="8"/>
  <c r="N313" i="8"/>
  <c r="N312" i="8"/>
  <c r="N311" i="8"/>
  <c r="N310" i="8"/>
  <c r="N309" i="8"/>
  <c r="N308" i="8"/>
  <c r="N307" i="8"/>
  <c r="N306" i="8"/>
  <c r="N305" i="8"/>
  <c r="N304" i="8"/>
  <c r="N303" i="8"/>
  <c r="N302" i="8"/>
  <c r="N301" i="8"/>
  <c r="N300" i="8"/>
  <c r="N299" i="8"/>
  <c r="N298" i="8"/>
  <c r="N297" i="8"/>
  <c r="N296" i="8"/>
  <c r="N295" i="8"/>
  <c r="N294" i="8"/>
  <c r="N293" i="8"/>
  <c r="N292" i="8"/>
  <c r="N291" i="8"/>
  <c r="N290" i="8"/>
  <c r="N289" i="8"/>
  <c r="N288" i="8"/>
  <c r="N287" i="8"/>
  <c r="N286" i="8"/>
  <c r="N285" i="8"/>
  <c r="N284" i="8"/>
  <c r="N283" i="8"/>
  <c r="N282" i="8"/>
  <c r="N281" i="8"/>
  <c r="N280" i="8"/>
  <c r="N279" i="8"/>
  <c r="N278" i="8"/>
  <c r="N277" i="8"/>
  <c r="N276" i="8"/>
  <c r="N275" i="8"/>
  <c r="N274" i="8"/>
  <c r="N273" i="8"/>
  <c r="N272" i="8"/>
  <c r="N271" i="8"/>
  <c r="N270" i="8"/>
  <c r="N269" i="8"/>
  <c r="N268" i="8"/>
  <c r="N267" i="8"/>
  <c r="N266" i="8"/>
  <c r="N265" i="8"/>
  <c r="N264" i="8"/>
  <c r="N263" i="8"/>
  <c r="N262" i="8"/>
  <c r="N261" i="8"/>
  <c r="N260" i="8"/>
  <c r="N259" i="8"/>
  <c r="N258" i="8"/>
  <c r="N257" i="8"/>
  <c r="N256" i="8"/>
  <c r="N255" i="8"/>
  <c r="N254" i="8"/>
  <c r="N253" i="8"/>
  <c r="N252" i="8"/>
  <c r="N251" i="8"/>
  <c r="N250" i="8"/>
  <c r="N249" i="8"/>
  <c r="N248" i="8"/>
  <c r="N247" i="8"/>
  <c r="N246" i="8"/>
  <c r="N245" i="8"/>
  <c r="N244" i="8"/>
  <c r="N243" i="8"/>
  <c r="N242" i="8"/>
  <c r="N241" i="8"/>
  <c r="N240" i="8"/>
  <c r="N239" i="8"/>
  <c r="N238" i="8"/>
  <c r="N237" i="8"/>
  <c r="N236" i="8"/>
  <c r="N235" i="8"/>
  <c r="N234" i="8"/>
  <c r="N233" i="8"/>
  <c r="N232" i="8"/>
  <c r="N231" i="8"/>
  <c r="N230" i="8"/>
  <c r="N229" i="8"/>
  <c r="N228" i="8"/>
  <c r="N227" i="8"/>
  <c r="N226" i="8"/>
  <c r="N225" i="8"/>
  <c r="N224" i="8"/>
  <c r="N223" i="8"/>
  <c r="N222" i="8"/>
  <c r="N221" i="8"/>
  <c r="N220" i="8"/>
  <c r="N219" i="8"/>
  <c r="N218" i="8"/>
  <c r="N217" i="8"/>
  <c r="N216" i="8"/>
  <c r="N215" i="8"/>
  <c r="N214" i="8"/>
  <c r="N213" i="8"/>
  <c r="N212" i="8"/>
  <c r="N211" i="8"/>
  <c r="N210" i="8"/>
  <c r="N209" i="8"/>
  <c r="N208" i="8"/>
  <c r="N207" i="8"/>
  <c r="B1" i="8" s="1"/>
  <c r="N206" i="8"/>
  <c r="N205" i="8"/>
  <c r="N204" i="8"/>
  <c r="N203" i="8"/>
  <c r="N202" i="8"/>
  <c r="N201" i="8"/>
  <c r="N200" i="8"/>
  <c r="N199" i="8"/>
  <c r="N198" i="8"/>
  <c r="N197" i="8"/>
  <c r="N196" i="8"/>
  <c r="N195" i="8"/>
  <c r="N172" i="8"/>
  <c r="N171" i="8"/>
  <c r="N170" i="8"/>
  <c r="N169" i="8"/>
  <c r="N168" i="8"/>
  <c r="N167" i="8"/>
  <c r="N166" i="8"/>
  <c r="N165" i="8"/>
  <c r="N164" i="8"/>
  <c r="N163" i="8"/>
  <c r="N162" i="8"/>
  <c r="N161" i="8"/>
  <c r="N160" i="8"/>
  <c r="N159" i="8"/>
  <c r="N158" i="8"/>
  <c r="N157" i="8"/>
  <c r="N156" i="8"/>
  <c r="N155" i="8"/>
  <c r="N154" i="8"/>
  <c r="N153" i="8"/>
  <c r="N152" i="8"/>
  <c r="N151" i="8"/>
  <c r="N150" i="8"/>
  <c r="N149" i="8"/>
  <c r="N148" i="8"/>
  <c r="N147" i="8"/>
  <c r="N146" i="8"/>
  <c r="N145" i="8"/>
  <c r="N144" i="8"/>
  <c r="N143" i="8"/>
  <c r="N142" i="8"/>
  <c r="N141" i="8"/>
  <c r="N140" i="8"/>
  <c r="N139" i="8"/>
  <c r="N138" i="8"/>
  <c r="N137" i="8"/>
  <c r="N136" i="8"/>
  <c r="N135" i="8"/>
  <c r="N134" i="8"/>
  <c r="N133" i="8"/>
  <c r="N132" i="8"/>
  <c r="N131" i="8"/>
  <c r="N130" i="8"/>
  <c r="N129" i="8"/>
  <c r="N128" i="8"/>
  <c r="N127" i="8"/>
  <c r="N126" i="8"/>
  <c r="N125" i="8"/>
  <c r="N124" i="8"/>
  <c r="N123" i="8"/>
  <c r="N122" i="8"/>
  <c r="N121" i="8"/>
  <c r="N120" i="8"/>
  <c r="N119" i="8"/>
  <c r="N118" i="8"/>
  <c r="N117" i="8"/>
  <c r="N116" i="8"/>
  <c r="N115" i="8"/>
  <c r="N114" i="8"/>
  <c r="N113" i="8"/>
  <c r="N112" i="8"/>
  <c r="N111" i="8"/>
  <c r="N110" i="8"/>
  <c r="N109" i="8"/>
  <c r="N108" i="8"/>
  <c r="N107" i="8"/>
  <c r="N106" i="8"/>
  <c r="N105" i="8"/>
  <c r="N104" i="8"/>
  <c r="N103" i="8"/>
  <c r="N102" i="8"/>
  <c r="N101" i="8"/>
  <c r="N100" i="8"/>
  <c r="N99" i="8"/>
  <c r="N98" i="8"/>
  <c r="N97" i="8"/>
  <c r="N96" i="8"/>
  <c r="N95" i="8"/>
  <c r="N94" i="8"/>
  <c r="N93" i="8"/>
  <c r="N92" i="8"/>
  <c r="N91" i="8"/>
  <c r="N90" i="8"/>
  <c r="N89" i="8"/>
  <c r="N88" i="8"/>
  <c r="N87" i="8"/>
  <c r="N86" i="8"/>
  <c r="N85" i="8"/>
  <c r="N84" i="8"/>
  <c r="N83" i="8"/>
  <c r="N82" i="8"/>
  <c r="N81" i="8"/>
  <c r="N80" i="8"/>
  <c r="N79" i="8"/>
  <c r="N78" i="8"/>
  <c r="N77" i="8"/>
  <c r="N76" i="8"/>
  <c r="N75" i="8"/>
  <c r="N74" i="8"/>
  <c r="N73" i="8"/>
  <c r="N72" i="8"/>
  <c r="N71" i="8"/>
  <c r="N70" i="8"/>
  <c r="N69" i="8"/>
  <c r="N68" i="8"/>
  <c r="N67" i="8"/>
  <c r="N66" i="8"/>
  <c r="N65" i="8"/>
  <c r="N64" i="8"/>
  <c r="N63" i="8"/>
  <c r="N62" i="8"/>
  <c r="N61" i="8"/>
  <c r="N60" i="8"/>
  <c r="N59" i="8"/>
  <c r="N58" i="8"/>
  <c r="N57" i="8"/>
  <c r="N56" i="8"/>
  <c r="N55" i="8"/>
  <c r="N54" i="8"/>
  <c r="N53" i="8"/>
  <c r="N52" i="8"/>
  <c r="N51" i="8"/>
  <c r="N50" i="8"/>
  <c r="N49" i="8"/>
  <c r="N48" i="8"/>
  <c r="N47" i="8"/>
  <c r="N46" i="8"/>
  <c r="N45" i="8"/>
  <c r="N44" i="8"/>
  <c r="N43" i="8"/>
  <c r="N42" i="8"/>
  <c r="N41" i="8"/>
  <c r="N40" i="8"/>
  <c r="N39" i="8"/>
  <c r="N38" i="8"/>
  <c r="N37" i="8"/>
  <c r="N36" i="8"/>
  <c r="N35" i="8"/>
  <c r="N34" i="8"/>
  <c r="N33" i="8"/>
  <c r="N32" i="8"/>
  <c r="N31" i="8"/>
  <c r="N30" i="8"/>
  <c r="N29" i="8"/>
  <c r="N28" i="8"/>
  <c r="N27" i="8"/>
  <c r="N26" i="8"/>
  <c r="N25" i="8"/>
  <c r="N24" i="8"/>
  <c r="N23" i="8"/>
  <c r="N22" i="8"/>
  <c r="N21" i="8"/>
  <c r="N20" i="8"/>
  <c r="N19" i="8"/>
  <c r="N18" i="8"/>
  <c r="N17" i="8"/>
  <c r="N16" i="8"/>
  <c r="N15" i="8"/>
  <c r="N14" i="8"/>
  <c r="N13" i="8"/>
  <c r="N12" i="8"/>
  <c r="N11" i="8"/>
  <c r="N10" i="8"/>
  <c r="N9" i="8"/>
  <c r="N8" i="8"/>
  <c r="N7" i="8"/>
  <c r="N6" i="8"/>
  <c r="N5" i="8"/>
  <c r="N4" i="8"/>
  <c r="N3" i="8"/>
  <c r="N391" i="6"/>
  <c r="N390" i="6"/>
  <c r="N389" i="6"/>
  <c r="N388" i="6"/>
  <c r="N387" i="6"/>
  <c r="N386" i="6"/>
  <c r="N385" i="6"/>
  <c r="N384" i="6"/>
  <c r="N383" i="6"/>
  <c r="N382" i="6"/>
  <c r="N381" i="6"/>
  <c r="N380" i="6"/>
  <c r="N379" i="6"/>
  <c r="N378" i="6"/>
  <c r="N377" i="6"/>
  <c r="N376" i="6"/>
  <c r="N375" i="6"/>
  <c r="N374" i="6"/>
  <c r="N373" i="6"/>
  <c r="N372" i="6"/>
  <c r="N371" i="6"/>
  <c r="N370" i="6"/>
  <c r="N369" i="6"/>
  <c r="N368" i="6"/>
  <c r="N367" i="6"/>
  <c r="N366" i="6"/>
  <c r="N365" i="6"/>
  <c r="N363" i="6"/>
  <c r="N362" i="6"/>
  <c r="N361" i="6"/>
  <c r="N360" i="6"/>
  <c r="N359" i="6"/>
  <c r="N358" i="6"/>
  <c r="N357" i="6"/>
  <c r="N356" i="6"/>
  <c r="N355" i="6"/>
  <c r="N354" i="6"/>
  <c r="N353" i="6"/>
  <c r="N352" i="6"/>
  <c r="N351" i="6"/>
  <c r="N350" i="6"/>
  <c r="N349" i="6"/>
  <c r="N348" i="6"/>
  <c r="N347" i="6"/>
  <c r="N346" i="6"/>
  <c r="N345" i="6"/>
  <c r="N344" i="6"/>
  <c r="N343" i="6"/>
  <c r="N342" i="6"/>
  <c r="N341" i="6"/>
  <c r="N340" i="6"/>
  <c r="N339" i="6"/>
  <c r="N338" i="6"/>
  <c r="N337" i="6"/>
  <c r="N336" i="6"/>
  <c r="N335" i="6"/>
  <c r="N334" i="6"/>
  <c r="N333" i="6"/>
  <c r="N332" i="6"/>
  <c r="N331" i="6"/>
  <c r="N330" i="6"/>
  <c r="N329" i="6"/>
  <c r="N328" i="6"/>
  <c r="N327" i="6"/>
  <c r="N326" i="6"/>
  <c r="N325" i="6"/>
  <c r="N324" i="6"/>
  <c r="N323" i="6"/>
  <c r="N322" i="6"/>
  <c r="N321" i="6"/>
  <c r="N320" i="6"/>
  <c r="N319" i="6"/>
  <c r="N318" i="6"/>
  <c r="N317" i="6"/>
  <c r="N316" i="6"/>
  <c r="N315" i="6"/>
  <c r="N314" i="6"/>
  <c r="N313" i="6"/>
  <c r="N312" i="6"/>
  <c r="N311" i="6"/>
  <c r="N310" i="6"/>
  <c r="N309" i="6"/>
  <c r="N308" i="6"/>
  <c r="N307" i="6"/>
  <c r="N306" i="6"/>
  <c r="N305" i="6"/>
  <c r="N304" i="6"/>
  <c r="N303" i="6"/>
  <c r="N302" i="6"/>
  <c r="N301" i="6"/>
  <c r="N300" i="6"/>
  <c r="N299" i="6"/>
  <c r="N298" i="6"/>
  <c r="N297" i="6"/>
  <c r="N296" i="6"/>
  <c r="N295" i="6"/>
  <c r="N294" i="6"/>
  <c r="N293" i="6"/>
  <c r="N292" i="6"/>
  <c r="N291" i="6"/>
  <c r="N290" i="6"/>
  <c r="N289" i="6"/>
  <c r="N288" i="6"/>
  <c r="N287" i="6"/>
  <c r="N286" i="6"/>
  <c r="N285" i="6"/>
  <c r="N284" i="6"/>
  <c r="N283" i="6"/>
  <c r="N282" i="6"/>
  <c r="N281" i="6"/>
  <c r="N280" i="6"/>
  <c r="N279" i="6"/>
  <c r="N278" i="6"/>
  <c r="N277" i="6"/>
  <c r="N276" i="6"/>
  <c r="N275" i="6"/>
  <c r="N274" i="6"/>
  <c r="N273" i="6"/>
  <c r="N272" i="6"/>
  <c r="N271" i="6"/>
  <c r="N270" i="6"/>
  <c r="N269" i="6"/>
  <c r="N268" i="6"/>
  <c r="N267" i="6"/>
  <c r="N266" i="6"/>
  <c r="N265" i="6"/>
  <c r="N264" i="6"/>
  <c r="N263" i="6"/>
  <c r="N262" i="6"/>
  <c r="N261" i="6"/>
  <c r="N260" i="6"/>
  <c r="N259" i="6"/>
  <c r="N258" i="6"/>
  <c r="N257" i="6"/>
  <c r="N256" i="6"/>
  <c r="N255" i="6"/>
  <c r="N254" i="6"/>
  <c r="N253" i="6"/>
  <c r="N252" i="6"/>
  <c r="N251" i="6"/>
  <c r="N250" i="6"/>
  <c r="N249" i="6"/>
  <c r="N248" i="6"/>
  <c r="N247" i="6"/>
  <c r="N246" i="6"/>
  <c r="N245" i="6"/>
  <c r="N244" i="6"/>
  <c r="N243" i="6"/>
  <c r="N242" i="6"/>
  <c r="N241" i="6"/>
  <c r="N240" i="6"/>
  <c r="N239" i="6"/>
  <c r="N238" i="6"/>
  <c r="N237" i="6"/>
  <c r="N236" i="6"/>
  <c r="N235" i="6"/>
  <c r="N234" i="6"/>
  <c r="N233" i="6"/>
  <c r="N232" i="6"/>
  <c r="N231" i="6"/>
  <c r="N230" i="6"/>
  <c r="N229" i="6"/>
  <c r="N228" i="6"/>
  <c r="N227" i="6"/>
  <c r="N226" i="6"/>
  <c r="N225" i="6"/>
  <c r="N224" i="6"/>
  <c r="N223" i="6"/>
  <c r="N222" i="6"/>
  <c r="N221" i="6"/>
  <c r="N220" i="6"/>
  <c r="N219" i="6"/>
  <c r="N218" i="6"/>
  <c r="N217" i="6"/>
  <c r="N216" i="6"/>
  <c r="N215" i="6"/>
  <c r="N214" i="6"/>
  <c r="N213" i="6"/>
  <c r="N212" i="6"/>
  <c r="N211" i="6"/>
  <c r="N210" i="6"/>
  <c r="N209" i="6"/>
  <c r="N208" i="6"/>
  <c r="N207" i="6"/>
  <c r="N206" i="6"/>
  <c r="N205" i="6"/>
  <c r="N204" i="6"/>
  <c r="N203" i="6"/>
  <c r="N202" i="6"/>
  <c r="N201" i="6"/>
  <c r="N200" i="6"/>
  <c r="N199" i="6"/>
  <c r="N198" i="6"/>
  <c r="N197" i="6"/>
  <c r="N196" i="6"/>
  <c r="N195" i="6"/>
  <c r="N172" i="6"/>
  <c r="N364" i="6" s="1"/>
  <c r="N171" i="6"/>
  <c r="N170" i="6"/>
  <c r="N169" i="6"/>
  <c r="N168" i="6"/>
  <c r="N167" i="6"/>
  <c r="N166" i="6"/>
  <c r="N165" i="6"/>
  <c r="N164" i="6"/>
  <c r="N163" i="6"/>
  <c r="N162" i="6"/>
  <c r="N161" i="6"/>
  <c r="N160" i="6"/>
  <c r="N159" i="6"/>
  <c r="N158" i="6"/>
  <c r="N157" i="6"/>
  <c r="N156" i="6"/>
  <c r="N155" i="6"/>
  <c r="N154" i="6"/>
  <c r="N153" i="6"/>
  <c r="N152" i="6"/>
  <c r="N151" i="6"/>
  <c r="N150" i="6"/>
  <c r="N149" i="6"/>
  <c r="N148" i="6"/>
  <c r="N147" i="6"/>
  <c r="N146" i="6"/>
  <c r="N145" i="6"/>
  <c r="N144" i="6"/>
  <c r="N143" i="6"/>
  <c r="N142" i="6"/>
  <c r="N141" i="6"/>
  <c r="N140" i="6"/>
  <c r="N139" i="6"/>
  <c r="N138" i="6"/>
  <c r="N137" i="6"/>
  <c r="N136" i="6"/>
  <c r="N135" i="6"/>
  <c r="N134" i="6"/>
  <c r="N133" i="6"/>
  <c r="N132" i="6"/>
  <c r="N131" i="6"/>
  <c r="N130" i="6"/>
  <c r="N129" i="6"/>
  <c r="N128" i="6"/>
  <c r="N127" i="6"/>
  <c r="N126" i="6"/>
  <c r="N125" i="6"/>
  <c r="N124" i="6"/>
  <c r="N123" i="6"/>
  <c r="N122" i="6"/>
  <c r="N121" i="6"/>
  <c r="N120" i="6"/>
  <c r="N119" i="6"/>
  <c r="N118" i="6"/>
  <c r="N117" i="6"/>
  <c r="N116" i="6"/>
  <c r="N115" i="6"/>
  <c r="N114" i="6"/>
  <c r="N113" i="6"/>
  <c r="N112" i="6"/>
  <c r="N111" i="6"/>
  <c r="N110" i="6"/>
  <c r="N109" i="6"/>
  <c r="N108" i="6"/>
  <c r="N107" i="6"/>
  <c r="N106" i="6"/>
  <c r="N105" i="6"/>
  <c r="N104" i="6"/>
  <c r="N103" i="6"/>
  <c r="N102" i="6"/>
  <c r="N101" i="6"/>
  <c r="N100" i="6"/>
  <c r="N99" i="6"/>
  <c r="N98" i="6"/>
  <c r="N97" i="6"/>
  <c r="N96" i="6"/>
  <c r="N95" i="6"/>
  <c r="N94" i="6"/>
  <c r="N93" i="6"/>
  <c r="N92" i="6"/>
  <c r="N91" i="6"/>
  <c r="N90" i="6"/>
  <c r="N89" i="6"/>
  <c r="N88" i="6"/>
  <c r="N87" i="6"/>
  <c r="N86" i="6"/>
  <c r="N85" i="6"/>
  <c r="N84" i="6"/>
  <c r="N83" i="6"/>
  <c r="N82" i="6"/>
  <c r="N81" i="6"/>
  <c r="N80" i="6"/>
  <c r="N79" i="6"/>
  <c r="N78" i="6"/>
  <c r="N77" i="6"/>
  <c r="N76" i="6"/>
  <c r="N75" i="6"/>
  <c r="N74" i="6"/>
  <c r="N73" i="6"/>
  <c r="N72" i="6"/>
  <c r="N71" i="6"/>
  <c r="N70" i="6"/>
  <c r="N69" i="6"/>
  <c r="N68" i="6"/>
  <c r="N67" i="6"/>
  <c r="N66" i="6"/>
  <c r="N65" i="6"/>
  <c r="N64" i="6"/>
  <c r="N63" i="6"/>
  <c r="N62" i="6"/>
  <c r="N61" i="6"/>
  <c r="N60" i="6"/>
  <c r="N59" i="6"/>
  <c r="N58" i="6"/>
  <c r="N57" i="6"/>
  <c r="N56" i="6"/>
  <c r="N55" i="6"/>
  <c r="N54" i="6"/>
  <c r="N53" i="6"/>
  <c r="N52" i="6"/>
  <c r="N51" i="6"/>
  <c r="N50" i="6"/>
  <c r="N49" i="6"/>
  <c r="N48" i="6"/>
  <c r="N47" i="6"/>
  <c r="N46" i="6"/>
  <c r="N45" i="6"/>
  <c r="N44" i="6"/>
  <c r="N43" i="6"/>
  <c r="N42" i="6"/>
  <c r="N41" i="6"/>
  <c r="N40" i="6"/>
  <c r="N39" i="6"/>
  <c r="N38" i="6"/>
  <c r="N37" i="6"/>
  <c r="N36" i="6"/>
  <c r="N35" i="6"/>
  <c r="N34" i="6"/>
  <c r="N33" i="6"/>
  <c r="N32" i="6"/>
  <c r="N31" i="6"/>
  <c r="N30" i="6"/>
  <c r="N29" i="6"/>
  <c r="N28" i="6"/>
  <c r="N27" i="6"/>
  <c r="N26" i="6"/>
  <c r="N25" i="6"/>
  <c r="N24" i="6"/>
  <c r="N23" i="6"/>
  <c r="N22" i="6"/>
  <c r="N21" i="6"/>
  <c r="N20" i="6"/>
  <c r="N19" i="6"/>
  <c r="N18" i="6"/>
  <c r="N17" i="6"/>
  <c r="N16" i="6"/>
  <c r="N15" i="6"/>
  <c r="N14" i="6"/>
  <c r="N13" i="6"/>
  <c r="N12" i="6"/>
  <c r="N11" i="6"/>
  <c r="N10" i="6"/>
  <c r="N9" i="6"/>
  <c r="N8" i="6"/>
  <c r="N7" i="6"/>
  <c r="N6" i="6"/>
  <c r="N5" i="6"/>
  <c r="N4" i="6"/>
  <c r="N3" i="6"/>
  <c r="B1" i="6" l="1"/>
</calcChain>
</file>

<file path=xl/sharedStrings.xml><?xml version="1.0" encoding="utf-8"?>
<sst xmlns="http://schemas.openxmlformats.org/spreadsheetml/2006/main" count="8189" uniqueCount="751">
  <si>
    <t>Frage</t>
  </si>
  <si>
    <t>Klassenergebnis</t>
  </si>
  <si>
    <t>Pivot LZC 16-11</t>
  </si>
  <si>
    <t>Pivot LZC 16-12</t>
  </si>
  <si>
    <t>Servicetechniker</t>
  </si>
  <si>
    <t>Anrede</t>
  </si>
  <si>
    <t>Vorname</t>
  </si>
  <si>
    <t>Nachname</t>
  </si>
  <si>
    <t>Adresse</t>
  </si>
  <si>
    <t>PLZ</t>
  </si>
  <si>
    <t>Wohnort</t>
  </si>
  <si>
    <t>Kanton</t>
  </si>
  <si>
    <t>Strecke in km</t>
  </si>
  <si>
    <t>Herr</t>
  </si>
  <si>
    <t>Markus</t>
  </si>
  <si>
    <t>Stadler</t>
  </si>
  <si>
    <t>Sägetstrasse 2</t>
  </si>
  <si>
    <t>Oberwangen</t>
  </si>
  <si>
    <t>TG</t>
  </si>
  <si>
    <t>Frau</t>
  </si>
  <si>
    <t>Etienne</t>
  </si>
  <si>
    <t>Brusa</t>
  </si>
  <si>
    <t>via dei Pioppi 1</t>
  </si>
  <si>
    <t>Lugano</t>
  </si>
  <si>
    <t>TI</t>
  </si>
  <si>
    <t>Jonathan</t>
  </si>
  <si>
    <t>Pauli</t>
  </si>
  <si>
    <t>via Giuseppe Buffi 1</t>
  </si>
  <si>
    <t>Fredy</t>
  </si>
  <si>
    <t>Gisler</t>
  </si>
  <si>
    <t>Hafenstrasse 92</t>
  </si>
  <si>
    <t>Frenkendorf</t>
  </si>
  <si>
    <t>BL</t>
  </si>
  <si>
    <t>Adrien</t>
  </si>
  <si>
    <t>Schaad</t>
  </si>
  <si>
    <t>via Concordia 10</t>
  </si>
  <si>
    <t>Bettina</t>
  </si>
  <si>
    <t>Raggiunto</t>
  </si>
  <si>
    <t>rue de Fribourg 4</t>
  </si>
  <si>
    <t>Genève</t>
  </si>
  <si>
    <t>GE</t>
  </si>
  <si>
    <t>Caroline</t>
  </si>
  <si>
    <t>Presedo</t>
  </si>
  <si>
    <t>via al Boschetto 6</t>
  </si>
  <si>
    <t>Friedrich</t>
  </si>
  <si>
    <t>Schmid</t>
  </si>
  <si>
    <t>via Bottogno 8</t>
  </si>
  <si>
    <t>Marco</t>
  </si>
  <si>
    <t>Kocher</t>
  </si>
  <si>
    <t>Jurastrasse 77 A</t>
  </si>
  <si>
    <t>Feldmeilen</t>
  </si>
  <si>
    <t>ZH</t>
  </si>
  <si>
    <t>Admir</t>
  </si>
  <si>
    <t>Thomi</t>
  </si>
  <si>
    <t>via Zurigo 3</t>
  </si>
  <si>
    <t>Arthur</t>
  </si>
  <si>
    <t>Barbier</t>
  </si>
  <si>
    <t>rue de Lyon 19</t>
  </si>
  <si>
    <t>Stefan</t>
  </si>
  <si>
    <t>Wahl</t>
  </si>
  <si>
    <t>Uttins 8</t>
  </si>
  <si>
    <t>Vals</t>
  </si>
  <si>
    <t>GR</t>
  </si>
  <si>
    <t>Thomas</t>
  </si>
  <si>
    <t>Jenni</t>
  </si>
  <si>
    <t>Industriestrasse 47</t>
  </si>
  <si>
    <t>Wollerau</t>
  </si>
  <si>
    <t>SZ</t>
  </si>
  <si>
    <t>Giuseppe</t>
  </si>
  <si>
    <t>Beccarini</t>
  </si>
  <si>
    <t>Gesellschaftsstr. 37</t>
  </si>
  <si>
    <t>Bern</t>
  </si>
  <si>
    <t>BE</t>
  </si>
  <si>
    <t>Hermann</t>
  </si>
  <si>
    <t>Wyler</t>
  </si>
  <si>
    <t>rue de l'Encyclopédie 22</t>
  </si>
  <si>
    <t>Maurus</t>
  </si>
  <si>
    <t>Germanier</t>
  </si>
  <si>
    <t>Grundrebenstrasse 9</t>
  </si>
  <si>
    <t>Glattbrugg</t>
  </si>
  <si>
    <t>Willy</t>
  </si>
  <si>
    <t>Signer</t>
  </si>
  <si>
    <t>Romanshornerstrasse 89</t>
  </si>
  <si>
    <t>Engelburg</t>
  </si>
  <si>
    <t>SG</t>
  </si>
  <si>
    <t>Rolf</t>
  </si>
  <si>
    <t>Trachsel</t>
  </si>
  <si>
    <t>Stickereiweg 1</t>
  </si>
  <si>
    <t>Wallenwil</t>
  </si>
  <si>
    <t>Francesca</t>
  </si>
  <si>
    <t>Geiser</t>
  </si>
  <si>
    <t>rue Mme-de-Staël 9</t>
  </si>
  <si>
    <t>Augustin</t>
  </si>
  <si>
    <t>Bianchi</t>
  </si>
  <si>
    <t>via Zurigo 24</t>
  </si>
  <si>
    <t>Anne-Marie</t>
  </si>
  <si>
    <t>Marti</t>
  </si>
  <si>
    <t>rue de Zurich 17</t>
  </si>
  <si>
    <t>Jacques</t>
  </si>
  <si>
    <t>Rossier</t>
  </si>
  <si>
    <t>via Petrini 2</t>
  </si>
  <si>
    <t>Jeanne</t>
  </si>
  <si>
    <t>Neumann</t>
  </si>
  <si>
    <t>via Pioda 9</t>
  </si>
  <si>
    <t>Orlando</t>
  </si>
  <si>
    <t>Häfliger</t>
  </si>
  <si>
    <t>Haslenzopf  72</t>
  </si>
  <si>
    <t>Pratteln</t>
  </si>
  <si>
    <t>Francis</t>
  </si>
  <si>
    <t>Rodriguez</t>
  </si>
  <si>
    <t>rue des Corps-Saints 10</t>
  </si>
  <si>
    <t>Glauser</t>
  </si>
  <si>
    <t>rue des Pâquis 47</t>
  </si>
  <si>
    <t>Beat</t>
  </si>
  <si>
    <t>Dousse</t>
  </si>
  <si>
    <t>via Zurigo 17</t>
  </si>
  <si>
    <t>Carlo</t>
  </si>
  <si>
    <t>Lapointe</t>
  </si>
  <si>
    <t>Finkenhubelweg 29</t>
  </si>
  <si>
    <t>Reto</t>
  </si>
  <si>
    <t>Plancherel</t>
  </si>
  <si>
    <t>Oberwilerstrasse 1</t>
  </si>
  <si>
    <t>Menznau</t>
  </si>
  <si>
    <t>LU</t>
  </si>
  <si>
    <t>Adrian</t>
  </si>
  <si>
    <t>Orasianu</t>
  </si>
  <si>
    <t>Pavillonweg 12</t>
  </si>
  <si>
    <t>André</t>
  </si>
  <si>
    <t>Gemperle</t>
  </si>
  <si>
    <t>Grossried</t>
  </si>
  <si>
    <t>Massimo</t>
  </si>
  <si>
    <t>Dähler</t>
  </si>
  <si>
    <t>via Motta 15</t>
  </si>
  <si>
    <t>Lisa</t>
  </si>
  <si>
    <t>Bieri</t>
  </si>
  <si>
    <t>Tannenweg 23</t>
  </si>
  <si>
    <t>José</t>
  </si>
  <si>
    <t>Müller</t>
  </si>
  <si>
    <t>Buchenweg 24</t>
  </si>
  <si>
    <t>Eric</t>
  </si>
  <si>
    <t>Aubry</t>
  </si>
  <si>
    <t>Aumattweg 1</t>
  </si>
  <si>
    <t>Düdingen</t>
  </si>
  <si>
    <t>FR</t>
  </si>
  <si>
    <t>Laura</t>
  </si>
  <si>
    <t>Grob</t>
  </si>
  <si>
    <t>Daniel</t>
  </si>
  <si>
    <t>Jenny</t>
  </si>
  <si>
    <t>Stadtbachstr. 36</t>
  </si>
  <si>
    <t>Christian</t>
  </si>
  <si>
    <t>Chopard</t>
  </si>
  <si>
    <t>Fasanenstrasse 14</t>
  </si>
  <si>
    <t>Pieterlen</t>
  </si>
  <si>
    <t>Peter</t>
  </si>
  <si>
    <t>Lacher</t>
  </si>
  <si>
    <t>Langmattacker 11</t>
  </si>
  <si>
    <t>Remo</t>
  </si>
  <si>
    <t>Krieg</t>
  </si>
  <si>
    <t>Ländischstrasse 156</t>
  </si>
  <si>
    <t>Zürich</t>
  </si>
  <si>
    <t>Eddie-Michel</t>
  </si>
  <si>
    <t>Ballinari</t>
  </si>
  <si>
    <t>Zähringerstr. 78</t>
  </si>
  <si>
    <t>Zbinden</t>
  </si>
  <si>
    <t>Länggassstr. 106</t>
  </si>
  <si>
    <t>Biagio</t>
  </si>
  <si>
    <t>Karlen</t>
  </si>
  <si>
    <t>via San Gottardo 102</t>
  </si>
  <si>
    <t>Martin</t>
  </si>
  <si>
    <t>Freyenmuth</t>
  </si>
  <si>
    <t>Gerligen 27</t>
  </si>
  <si>
    <t>Angel</t>
  </si>
  <si>
    <t>Ballerini</t>
  </si>
  <si>
    <t>rue Cité-de-la-Corderie</t>
  </si>
  <si>
    <t>Joaquim</t>
  </si>
  <si>
    <t>Leuenberger</t>
  </si>
  <si>
    <t>rue des Grottes 7</t>
  </si>
  <si>
    <t>Capozzi</t>
  </si>
  <si>
    <t>Europastrasse 19</t>
  </si>
  <si>
    <t>Meiringen</t>
  </si>
  <si>
    <t>Didier</t>
  </si>
  <si>
    <t>Imbach</t>
  </si>
  <si>
    <t>Industriestrasse 20</t>
  </si>
  <si>
    <t>Ellikon an der Thur</t>
  </si>
  <si>
    <t>Lanzendorfer</t>
  </si>
  <si>
    <t>Lauften 198</t>
  </si>
  <si>
    <t>Obfelden</t>
  </si>
  <si>
    <t>Annamaria</t>
  </si>
  <si>
    <t>Bonavia</t>
  </si>
  <si>
    <t>Lindenrain 3</t>
  </si>
  <si>
    <t>Frédéric</t>
  </si>
  <si>
    <t>Bouesnard</t>
  </si>
  <si>
    <t>via Pico 2</t>
  </si>
  <si>
    <t>Freuler</t>
  </si>
  <si>
    <t>Geissbergstrasse 14</t>
  </si>
  <si>
    <t>Schönbühl</t>
  </si>
  <si>
    <t>Giovanna</t>
  </si>
  <si>
    <t>Brugnoli</t>
  </si>
  <si>
    <t>rue de la Faucille 5</t>
  </si>
  <si>
    <t>Guglielmo</t>
  </si>
  <si>
    <t>Horvath</t>
  </si>
  <si>
    <t>Vereinsweg</t>
  </si>
  <si>
    <t>Guido</t>
  </si>
  <si>
    <t>Hager</t>
  </si>
  <si>
    <t>Hauptstrasse 32</t>
  </si>
  <si>
    <t>Basel</t>
  </si>
  <si>
    <t>BS</t>
  </si>
  <si>
    <t>Pascal</t>
  </si>
  <si>
    <t>Kressig</t>
  </si>
  <si>
    <t>La Tennerie 1c</t>
  </si>
  <si>
    <t>Francesco</t>
  </si>
  <si>
    <t>Bordoni</t>
  </si>
  <si>
    <t>rue de l'Ancien-Port 2</t>
  </si>
  <si>
    <t>Partrick</t>
  </si>
  <si>
    <t>Schaller</t>
  </si>
  <si>
    <t>Postfach 21</t>
  </si>
  <si>
    <t>Buochs</t>
  </si>
  <si>
    <t>Simon</t>
  </si>
  <si>
    <t>Metzger</t>
  </si>
  <si>
    <t>Margarethenstrasse 45</t>
  </si>
  <si>
    <t>Dällikon</t>
  </si>
  <si>
    <t>Roman</t>
  </si>
  <si>
    <t>Aydin</t>
  </si>
  <si>
    <t>Badstrasse 1</t>
  </si>
  <si>
    <t>Tafers</t>
  </si>
  <si>
    <t>Ludovic</t>
  </si>
  <si>
    <t>Sprecher</t>
  </si>
  <si>
    <t>Ryschmatt 52</t>
  </si>
  <si>
    <t>Bütschwil</t>
  </si>
  <si>
    <t>Barbara</t>
  </si>
  <si>
    <t>Kutter</t>
  </si>
  <si>
    <t>via delle Scuole 1c</t>
  </si>
  <si>
    <t>Max</t>
  </si>
  <si>
    <t xml:space="preserve">Heutschi </t>
  </si>
  <si>
    <t>Hofmattstrasse 12</t>
  </si>
  <si>
    <t>Aadorf</t>
  </si>
  <si>
    <t>Bernard</t>
  </si>
  <si>
    <t>Boer</t>
  </si>
  <si>
    <t>Berchtoldstr. 60</t>
  </si>
  <si>
    <t>Alberto</t>
  </si>
  <si>
    <t>Gilliard</t>
  </si>
  <si>
    <t>Ralligweg 16</t>
  </si>
  <si>
    <t>Bruno</t>
  </si>
  <si>
    <t>Belli</t>
  </si>
  <si>
    <t>Bühlstr. 21a</t>
  </si>
  <si>
    <t>Alain</t>
  </si>
  <si>
    <t>via al Lido 1</t>
  </si>
  <si>
    <t>Andreas</t>
  </si>
  <si>
    <t>Diggelmann</t>
  </si>
  <si>
    <t>Felsenegg 1</t>
  </si>
  <si>
    <t>Brienz</t>
  </si>
  <si>
    <t>Laurent</t>
  </si>
  <si>
    <t>Barray</t>
  </si>
  <si>
    <t>rue de Montbrillant 30</t>
  </si>
  <si>
    <t>Maillefer</t>
  </si>
  <si>
    <t>via Canonica 3</t>
  </si>
  <si>
    <t>Hans</t>
  </si>
  <si>
    <t>Brühwiler</t>
  </si>
  <si>
    <t>Corteneaux 7</t>
  </si>
  <si>
    <t>Frutigen</t>
  </si>
  <si>
    <t>Schmutz</t>
  </si>
  <si>
    <t>Quartier du Soleil 80</t>
  </si>
  <si>
    <t>Walenstadt</t>
  </si>
  <si>
    <t>Felix</t>
  </si>
  <si>
    <t>Mory</t>
  </si>
  <si>
    <t>Maurstrasse 40 a</t>
  </si>
  <si>
    <t>Spreitenbach</t>
  </si>
  <si>
    <t>Carole</t>
  </si>
  <si>
    <t>Berti</t>
  </si>
  <si>
    <t>rue de Berne 18</t>
  </si>
  <si>
    <t>Gilles</t>
  </si>
  <si>
    <t>Bottini</t>
  </si>
  <si>
    <t>Gesellschaftsstr. 27</t>
  </si>
  <si>
    <t>Zeilenbeschriftungen</t>
  </si>
  <si>
    <t>Gesamtergebnis</t>
  </si>
  <si>
    <t>Summe von Strecke in km</t>
  </si>
  <si>
    <t>Studierende</t>
  </si>
  <si>
    <t>Personen- nummer</t>
  </si>
  <si>
    <t>Geschlecht</t>
  </si>
  <si>
    <t>Hochschule</t>
  </si>
  <si>
    <t>Studienrichtung</t>
  </si>
  <si>
    <t>m</t>
  </si>
  <si>
    <t>Renis</t>
  </si>
  <si>
    <t>Hansruedi</t>
  </si>
  <si>
    <t>Uni Neuenburg</t>
  </si>
  <si>
    <t>Mathematik</t>
  </si>
  <si>
    <t>w</t>
  </si>
  <si>
    <t>Zadik</t>
  </si>
  <si>
    <t>Jelena</t>
  </si>
  <si>
    <t>Uni Zürich</t>
  </si>
  <si>
    <t>Amrein</t>
  </si>
  <si>
    <t>Samuel</t>
  </si>
  <si>
    <t>EPFL</t>
  </si>
  <si>
    <t>Betriebswirtschaft</t>
  </si>
  <si>
    <t>Wüthrich</t>
  </si>
  <si>
    <t>Dora</t>
  </si>
  <si>
    <t>ETHZ</t>
  </si>
  <si>
    <t>Ökonomie</t>
  </si>
  <si>
    <t>Widmer</t>
  </si>
  <si>
    <t>Veysel</t>
  </si>
  <si>
    <t>Elektrotechnik</t>
  </si>
  <si>
    <t>Eng</t>
  </si>
  <si>
    <t>Ernst</t>
  </si>
  <si>
    <t>Uni Bern</t>
  </si>
  <si>
    <t>Maschinenbau</t>
  </si>
  <si>
    <t>Zehnder</t>
  </si>
  <si>
    <t>Ciro</t>
  </si>
  <si>
    <t>Uni Basel</t>
  </si>
  <si>
    <t>Cerbone</t>
  </si>
  <si>
    <t>Anja</t>
  </si>
  <si>
    <t>Wirtschaftswissenschaft</t>
  </si>
  <si>
    <t>Häberli</t>
  </si>
  <si>
    <t>Verena</t>
  </si>
  <si>
    <t>Brugger</t>
  </si>
  <si>
    <t>Madeleine</t>
  </si>
  <si>
    <t>Uni Lausanne</t>
  </si>
  <si>
    <t>Physik</t>
  </si>
  <si>
    <t>Jost</t>
  </si>
  <si>
    <t>Heidi</t>
  </si>
  <si>
    <t>Architektur</t>
  </si>
  <si>
    <t>Leuzinger</t>
  </si>
  <si>
    <t>Renate</t>
  </si>
  <si>
    <t>Uni Luzern</t>
  </si>
  <si>
    <t>Rechtswissenschaft</t>
  </si>
  <si>
    <t>Von Burg</t>
  </si>
  <si>
    <t>Uni Freiburg</t>
  </si>
  <si>
    <t>Mathea</t>
  </si>
  <si>
    <t>Angela</t>
  </si>
  <si>
    <t>Uni St. Gallen</t>
  </si>
  <si>
    <t>Briefer</t>
  </si>
  <si>
    <t>Robert</t>
  </si>
  <si>
    <t>Uni Lugano</t>
  </si>
  <si>
    <t>Hunziker</t>
  </si>
  <si>
    <t>Egli</t>
  </si>
  <si>
    <t>Andrea</t>
  </si>
  <si>
    <t>Informatik</t>
  </si>
  <si>
    <t>Stanisic</t>
  </si>
  <si>
    <t>Schneider</t>
  </si>
  <si>
    <t>Fritschi</t>
  </si>
  <si>
    <t>Giancarlo</t>
  </si>
  <si>
    <t>Radi</t>
  </si>
  <si>
    <t>Seijdi</t>
  </si>
  <si>
    <t>Lehner</t>
  </si>
  <si>
    <t>Johnson</t>
  </si>
  <si>
    <t>Vossen</t>
  </si>
  <si>
    <t>Agnes</t>
  </si>
  <si>
    <t>Bosshart</t>
  </si>
  <si>
    <t>Julia</t>
  </si>
  <si>
    <t>Sägesser</t>
  </si>
  <si>
    <t>Wehrli</t>
  </si>
  <si>
    <t>Bego</t>
  </si>
  <si>
    <t>Chen-Luong</t>
  </si>
  <si>
    <t>Kala</t>
  </si>
  <si>
    <t>Bader</t>
  </si>
  <si>
    <t>Fritz</t>
  </si>
  <si>
    <t>Fasler</t>
  </si>
  <si>
    <t>Maria</t>
  </si>
  <si>
    <t>Hächler</t>
  </si>
  <si>
    <t>Alfred</t>
  </si>
  <si>
    <t>Graf</t>
  </si>
  <si>
    <t>Oliviero</t>
  </si>
  <si>
    <t>Hartmann</t>
  </si>
  <si>
    <t>Emil</t>
  </si>
  <si>
    <t>Senn</t>
  </si>
  <si>
    <t>Luise</t>
  </si>
  <si>
    <t>Braun</t>
  </si>
  <si>
    <t>Mary</t>
  </si>
  <si>
    <t>Wernli</t>
  </si>
  <si>
    <t>Uni Genf</t>
  </si>
  <si>
    <t>Geissmann</t>
  </si>
  <si>
    <t>Arunagirinathar</t>
  </si>
  <si>
    <t>Jacqueline</t>
  </si>
  <si>
    <t>Biowissenschaften</t>
  </si>
  <si>
    <t>Soland</t>
  </si>
  <si>
    <t>Jeannette</t>
  </si>
  <si>
    <t>Richner</t>
  </si>
  <si>
    <t>Stefania</t>
  </si>
  <si>
    <t>Küng</t>
  </si>
  <si>
    <t>Roland</t>
  </si>
  <si>
    <t>Gasche</t>
  </si>
  <si>
    <t>Brogli</t>
  </si>
  <si>
    <t>Heinz</t>
  </si>
  <si>
    <t>Annaheim</t>
  </si>
  <si>
    <t>Klara</t>
  </si>
  <si>
    <t>Esther</t>
  </si>
  <si>
    <t>Kanthan</t>
  </si>
  <si>
    <t>Marlies</t>
  </si>
  <si>
    <t>Haliti</t>
  </si>
  <si>
    <t>Bislin</t>
  </si>
  <si>
    <t>Anny</t>
  </si>
  <si>
    <t>Lucilla</t>
  </si>
  <si>
    <t>Seiler</t>
  </si>
  <si>
    <t>Romana</t>
  </si>
  <si>
    <t>Lemmke</t>
  </si>
  <si>
    <t>Helene</t>
  </si>
  <si>
    <t>Wirt</t>
  </si>
  <si>
    <t>Michael</t>
  </si>
  <si>
    <t>Suter</t>
  </si>
  <si>
    <t>Frieda</t>
  </si>
  <si>
    <t>Obermayer</t>
  </si>
  <si>
    <t>Roth</t>
  </si>
  <si>
    <t>Pierro</t>
  </si>
  <si>
    <t>Walter</t>
  </si>
  <si>
    <t>Schetty</t>
  </si>
  <si>
    <t>Sonja</t>
  </si>
  <si>
    <t>Ilija</t>
  </si>
  <si>
    <t>Kehrli</t>
  </si>
  <si>
    <t>Marcel</t>
  </si>
  <si>
    <t>Stöckli</t>
  </si>
  <si>
    <t>Schär-Aeppli</t>
  </si>
  <si>
    <t>Ursula</t>
  </si>
  <si>
    <t>Winzenried</t>
  </si>
  <si>
    <t>Margrit</t>
  </si>
  <si>
    <t>Peric</t>
  </si>
  <si>
    <t>Werner</t>
  </si>
  <si>
    <t>Oetiker</t>
  </si>
  <si>
    <t>Rose</t>
  </si>
  <si>
    <t>Franz</t>
  </si>
  <si>
    <t>Bürki</t>
  </si>
  <si>
    <t>Sandra</t>
  </si>
  <si>
    <t>Kurt</t>
  </si>
  <si>
    <t>Meyer</t>
  </si>
  <si>
    <t>Vollenweider</t>
  </si>
  <si>
    <t>Heini</t>
  </si>
  <si>
    <t>Mahmudoska</t>
  </si>
  <si>
    <t>Christin</t>
  </si>
  <si>
    <t>Menhorn</t>
  </si>
  <si>
    <t>Wiedemeier</t>
  </si>
  <si>
    <t>Simone</t>
  </si>
  <si>
    <t>Lochmann</t>
  </si>
  <si>
    <t>Selin</t>
  </si>
  <si>
    <t>Coric</t>
  </si>
  <si>
    <t>Lotti</t>
  </si>
  <si>
    <t>Lindt</t>
  </si>
  <si>
    <t>Monika</t>
  </si>
  <si>
    <t>Bucher</t>
  </si>
  <si>
    <t>Richard</t>
  </si>
  <si>
    <t>Brunner</t>
  </si>
  <si>
    <t>Hansheiri</t>
  </si>
  <si>
    <t>Bösch</t>
  </si>
  <si>
    <t>Lothar</t>
  </si>
  <si>
    <t>Franchino</t>
  </si>
  <si>
    <t>Dagmar</t>
  </si>
  <si>
    <t>Heiz</t>
  </si>
  <si>
    <t>Hanny</t>
  </si>
  <si>
    <t>Haubner</t>
  </si>
  <si>
    <t>Willi</t>
  </si>
  <si>
    <t>Vukancic</t>
  </si>
  <si>
    <t>Ajredin</t>
  </si>
  <si>
    <t>Kaspar</t>
  </si>
  <si>
    <t>Hans-Peter</t>
  </si>
  <si>
    <t>Mäder</t>
  </si>
  <si>
    <t>Vreni</t>
  </si>
  <si>
    <t>Bosshard</t>
  </si>
  <si>
    <t>Katja</t>
  </si>
  <si>
    <t>Meier</t>
  </si>
  <si>
    <t>Anton</t>
  </si>
  <si>
    <t>Gnägi</t>
  </si>
  <si>
    <t>Läuppi</t>
  </si>
  <si>
    <t>Weiersmüller</t>
  </si>
  <si>
    <t>Eveline</t>
  </si>
  <si>
    <t>Joas</t>
  </si>
  <si>
    <t>Schüttel</t>
  </si>
  <si>
    <t>Hedy</t>
  </si>
  <si>
    <t>Friedli</t>
  </si>
  <si>
    <t>Renato</t>
  </si>
  <si>
    <t>Zimmerli</t>
  </si>
  <si>
    <t>Urs</t>
  </si>
  <si>
    <t>Amsler</t>
  </si>
  <si>
    <t>Gerhard</t>
  </si>
  <si>
    <t>Catia</t>
  </si>
  <si>
    <t>Menzi</t>
  </si>
  <si>
    <t>Domenico</t>
  </si>
  <si>
    <t>Noser</t>
  </si>
  <si>
    <t>Hinterhauser</t>
  </si>
  <si>
    <t>Moreno</t>
  </si>
  <si>
    <t>Maliqi</t>
  </si>
  <si>
    <t>Mario</t>
  </si>
  <si>
    <t>Nadia</t>
  </si>
  <si>
    <t>Fischer</t>
  </si>
  <si>
    <t>Dorothea</t>
  </si>
  <si>
    <t>Demir</t>
  </si>
  <si>
    <t>Harry</t>
  </si>
  <si>
    <t>Brielmaier</t>
  </si>
  <si>
    <t>Astrid</t>
  </si>
  <si>
    <t>Berger</t>
  </si>
  <si>
    <t>Yvan</t>
  </si>
  <si>
    <t>Herzog</t>
  </si>
  <si>
    <t>Eva</t>
  </si>
  <si>
    <t>Gashi</t>
  </si>
  <si>
    <t>Nadler</t>
  </si>
  <si>
    <t>Erika</t>
  </si>
  <si>
    <t>Ulrich</t>
  </si>
  <si>
    <t>Rykart</t>
  </si>
  <si>
    <t>Tatiana</t>
  </si>
  <si>
    <t>Wagner</t>
  </si>
  <si>
    <t>Steudler</t>
  </si>
  <si>
    <t>Marie-Theres</t>
  </si>
  <si>
    <t>Alois</t>
  </si>
  <si>
    <t>Jaskic</t>
  </si>
  <si>
    <t>Homberger</t>
  </si>
  <si>
    <t>Clucas</t>
  </si>
  <si>
    <t>Märki</t>
  </si>
  <si>
    <t>Tonino</t>
  </si>
  <si>
    <t>Scheiber</t>
  </si>
  <si>
    <t>Gennaro</t>
  </si>
  <si>
    <t>Jukic</t>
  </si>
  <si>
    <t>Hedwig</t>
  </si>
  <si>
    <t>Bürli</t>
  </si>
  <si>
    <t>David</t>
  </si>
  <si>
    <t>Markstaller</t>
  </si>
  <si>
    <t>Ruth</t>
  </si>
  <si>
    <t>Wigger</t>
  </si>
  <si>
    <t>Paetzke</t>
  </si>
  <si>
    <t>Brigitte</t>
  </si>
  <si>
    <t>Anzahl von Nachname</t>
  </si>
  <si>
    <t>Wir besprechen die rot markierten Aufgaben</t>
  </si>
  <si>
    <t>Summe von Personen- nummer</t>
  </si>
  <si>
    <t>Anzahl von Personen- nummer</t>
  </si>
  <si>
    <t>Klinik</t>
  </si>
  <si>
    <t>Angestellten- Nummer</t>
  </si>
  <si>
    <t>Name</t>
  </si>
  <si>
    <t>Fachrichtung</t>
  </si>
  <si>
    <t>Nationalität</t>
  </si>
  <si>
    <t>Ort</t>
  </si>
  <si>
    <t>Region</t>
  </si>
  <si>
    <t>Projekt</t>
  </si>
  <si>
    <t>Arbeits- wochen</t>
  </si>
  <si>
    <t xml:space="preserve">Wochen- stunden </t>
  </si>
  <si>
    <t xml:space="preserve">Jahres- Arbeitszeit </t>
  </si>
  <si>
    <t>Alter</t>
  </si>
  <si>
    <t>Verwaltung</t>
  </si>
  <si>
    <t>DE</t>
  </si>
  <si>
    <t>Seedorf</t>
  </si>
  <si>
    <t>BUND</t>
  </si>
  <si>
    <t>Radiologie</t>
  </si>
  <si>
    <t>CH</t>
  </si>
  <si>
    <t>Saint-Sulpice</t>
  </si>
  <si>
    <t>NE</t>
  </si>
  <si>
    <t>Westschweiz Nord</t>
  </si>
  <si>
    <t>INTERNATIONAL</t>
  </si>
  <si>
    <t>Johner</t>
  </si>
  <si>
    <t>Chirurgie</t>
  </si>
  <si>
    <t>Berg SG</t>
  </si>
  <si>
    <t>Ostschweiz</t>
  </si>
  <si>
    <t>Stotz</t>
  </si>
  <si>
    <t>Pflegedienst</t>
  </si>
  <si>
    <t>Zürich, Thurgau</t>
  </si>
  <si>
    <t>Lanz</t>
  </si>
  <si>
    <t>Orthopädie</t>
  </si>
  <si>
    <t>Niederteufen</t>
  </si>
  <si>
    <t>AR</t>
  </si>
  <si>
    <t>Otto</t>
  </si>
  <si>
    <t>Linder</t>
  </si>
  <si>
    <t>Dieter</t>
  </si>
  <si>
    <t>Labor</t>
  </si>
  <si>
    <t>KANTON</t>
  </si>
  <si>
    <t>Bodmer</t>
  </si>
  <si>
    <t>Notfall</t>
  </si>
  <si>
    <t>Lenzburg</t>
  </si>
  <si>
    <t>AG</t>
  </si>
  <si>
    <t>Aargau</t>
  </si>
  <si>
    <t>Paula</t>
  </si>
  <si>
    <t>Medizin</t>
  </si>
  <si>
    <t>Niederwil</t>
  </si>
  <si>
    <t>Wälty</t>
  </si>
  <si>
    <t>Graubünden</t>
  </si>
  <si>
    <t>Masi</t>
  </si>
  <si>
    <t>Pfäffikon</t>
  </si>
  <si>
    <t>EUROPA</t>
  </si>
  <si>
    <t>Baumann</t>
  </si>
  <si>
    <t>Mönchaltorf</t>
  </si>
  <si>
    <t>Sonia</t>
  </si>
  <si>
    <t>AT</t>
  </si>
  <si>
    <t>Mels</t>
  </si>
  <si>
    <t>Lisbeth</t>
  </si>
  <si>
    <t>Genève 26</t>
  </si>
  <si>
    <t>Westschweiz Süd</t>
  </si>
  <si>
    <t>Männedorf</t>
  </si>
  <si>
    <t>Peseux</t>
  </si>
  <si>
    <t>Gsell</t>
  </si>
  <si>
    <t>Lina</t>
  </si>
  <si>
    <t>Susanne</t>
  </si>
  <si>
    <t>Büetigen</t>
  </si>
  <si>
    <t>Golaten</t>
  </si>
  <si>
    <t>Baltisberger</t>
  </si>
  <si>
    <t>Tomils</t>
  </si>
  <si>
    <t>Zopfi</t>
  </si>
  <si>
    <t>Franziska</t>
  </si>
  <si>
    <t>Unterägeri</t>
  </si>
  <si>
    <t>ZG</t>
  </si>
  <si>
    <t>Zentralschweiz, Tessin</t>
  </si>
  <si>
    <t>Herbert</t>
  </si>
  <si>
    <t>Zwingen</t>
  </si>
  <si>
    <t>Hünenberg</t>
  </si>
  <si>
    <t>Deborah</t>
  </si>
  <si>
    <t>Manuel</t>
  </si>
  <si>
    <t>Lausanne</t>
  </si>
  <si>
    <t>VD</t>
  </si>
  <si>
    <t>Wyss</t>
  </si>
  <si>
    <t>Martina</t>
  </si>
  <si>
    <t>Bettlach</t>
  </si>
  <si>
    <t>SO</t>
  </si>
  <si>
    <t>La Sagne</t>
  </si>
  <si>
    <t>Pavlovic</t>
  </si>
  <si>
    <t>Hannes</t>
  </si>
  <si>
    <t>Schär</t>
  </si>
  <si>
    <t>Vogt</t>
  </si>
  <si>
    <t>Josy</t>
  </si>
  <si>
    <t>Degersheim</t>
  </si>
  <si>
    <t>Boutellier</t>
  </si>
  <si>
    <t>Ludmilla</t>
  </si>
  <si>
    <t>Joho</t>
  </si>
  <si>
    <t>Edith</t>
  </si>
  <si>
    <t>Grenchen</t>
  </si>
  <si>
    <t>Ariane</t>
  </si>
  <si>
    <t>IT</t>
  </si>
  <si>
    <t>Kerzers</t>
  </si>
  <si>
    <t>Antonio</t>
  </si>
  <si>
    <t>Flums</t>
  </si>
  <si>
    <t>Haller</t>
  </si>
  <si>
    <t>Vérossaz</t>
  </si>
  <si>
    <t>VS</t>
  </si>
  <si>
    <t>Fredi</t>
  </si>
  <si>
    <t>Herisau</t>
  </si>
  <si>
    <t>Philipp</t>
  </si>
  <si>
    <t>Gams</t>
  </si>
  <si>
    <t>Beltrametti</t>
  </si>
  <si>
    <t>Bubendorf</t>
  </si>
  <si>
    <t>Wetzikon</t>
  </si>
  <si>
    <t>Rudolf</t>
  </si>
  <si>
    <t>Luzern</t>
  </si>
  <si>
    <t>Gloor</t>
  </si>
  <si>
    <t>Ardita</t>
  </si>
  <si>
    <t>Willadingen</t>
  </si>
  <si>
    <t>Georg</t>
  </si>
  <si>
    <t>Luterbach</t>
  </si>
  <si>
    <t>Lehnert</t>
  </si>
  <si>
    <t>Teresa</t>
  </si>
  <si>
    <t>Greifensee</t>
  </si>
  <si>
    <t>Anna</t>
  </si>
  <si>
    <t xml:space="preserve">Wald </t>
  </si>
  <si>
    <t>Calabrese</t>
  </si>
  <si>
    <t>Jean</t>
  </si>
  <si>
    <t>St. Margrethen</t>
  </si>
  <si>
    <t>Frei</t>
  </si>
  <si>
    <t>Liselotte</t>
  </si>
  <si>
    <t>Birsfelden</t>
  </si>
  <si>
    <t>Getrud</t>
  </si>
  <si>
    <t>Eugen</t>
  </si>
  <si>
    <t>Tägerig</t>
  </si>
  <si>
    <t>Hauser</t>
  </si>
  <si>
    <t>Cham</t>
  </si>
  <si>
    <t>Doris</t>
  </si>
  <si>
    <t>Fällanden</t>
  </si>
  <si>
    <t>Tägerwilen</t>
  </si>
  <si>
    <t>Léon</t>
  </si>
  <si>
    <t>Appenzell</t>
  </si>
  <si>
    <t>AI</t>
  </si>
  <si>
    <t>Neuheim</t>
  </si>
  <si>
    <t>Costan-Dorigon</t>
  </si>
  <si>
    <t>Frederic</t>
  </si>
  <si>
    <t>Jaggi</t>
  </si>
  <si>
    <t>Sirnach</t>
  </si>
  <si>
    <t>Bassersdorf</t>
  </si>
  <si>
    <t>August</t>
  </si>
  <si>
    <t>Sempach</t>
  </si>
  <si>
    <t>Morger</t>
  </si>
  <si>
    <t>Samstagern</t>
  </si>
  <si>
    <t>Manuela</t>
  </si>
  <si>
    <t>Geraldine</t>
  </si>
  <si>
    <t>Oberweningen</t>
  </si>
  <si>
    <t>Berner</t>
  </si>
  <si>
    <t>Katrin</t>
  </si>
  <si>
    <t>Regula</t>
  </si>
  <si>
    <t>HNO-Klinik</t>
  </si>
  <si>
    <t>Hofer</t>
  </si>
  <si>
    <t>Benno</t>
  </si>
  <si>
    <t>Malters</t>
  </si>
  <si>
    <t>Cornelia</t>
  </si>
  <si>
    <t>Ersigen</t>
  </si>
  <si>
    <t>Gossau</t>
  </si>
  <si>
    <t>Edit</t>
  </si>
  <si>
    <t>Frauenfeld</t>
  </si>
  <si>
    <t>Schwab</t>
  </si>
  <si>
    <t>Fiechter</t>
  </si>
  <si>
    <t>Nadja</t>
  </si>
  <si>
    <t>Burgherr</t>
  </si>
  <si>
    <t>Bazenheid</t>
  </si>
  <si>
    <t>Paul</t>
  </si>
  <si>
    <t>Oberbüren</t>
  </si>
  <si>
    <t>Steinhuserberg</t>
  </si>
  <si>
    <t>Lüscher</t>
  </si>
  <si>
    <t>Ebnat-Kappel</t>
  </si>
  <si>
    <t>Frey</t>
  </si>
  <si>
    <t>Niedererlinsbach</t>
  </si>
  <si>
    <t>Kirchberg</t>
  </si>
  <si>
    <t>Courtelary</t>
  </si>
  <si>
    <t>Schalchen-Wila</t>
  </si>
  <si>
    <t>Foscolini</t>
  </si>
  <si>
    <t>Pfeiffer</t>
  </si>
  <si>
    <t>Waldkirch</t>
  </si>
  <si>
    <t>Grola</t>
  </si>
  <si>
    <t>Zell</t>
  </si>
  <si>
    <t>Volketswil</t>
  </si>
  <si>
    <t>Gysin</t>
  </si>
  <si>
    <t>Wilen-Gottshaus</t>
  </si>
  <si>
    <t>Baranzini</t>
  </si>
  <si>
    <t>Kreuzlingen</t>
  </si>
  <si>
    <t>Johanna</t>
  </si>
  <si>
    <t>Lausen</t>
  </si>
  <si>
    <t>Silvia</t>
  </si>
  <si>
    <t>Gautschy</t>
  </si>
  <si>
    <t>Hölstein</t>
  </si>
  <si>
    <t>Birri</t>
  </si>
  <si>
    <t>Lichtensteig</t>
  </si>
  <si>
    <t>Kurtal</t>
  </si>
  <si>
    <t>Lätt</t>
  </si>
  <si>
    <t>Döbeli</t>
  </si>
  <si>
    <t>Lienhard</t>
  </si>
  <si>
    <t>Zarabara</t>
  </si>
  <si>
    <t>Lukas</t>
  </si>
  <si>
    <t>Annemarie</t>
  </si>
  <si>
    <t>Frischknecht</t>
  </si>
  <si>
    <t>DK</t>
  </si>
  <si>
    <t>Steinhausen</t>
  </si>
  <si>
    <t>Willimann</t>
  </si>
  <si>
    <t>Marc</t>
  </si>
  <si>
    <t>Maya</t>
  </si>
  <si>
    <t>Karrer</t>
  </si>
  <si>
    <t>Theresia</t>
  </si>
  <si>
    <t>Hagenbuch</t>
  </si>
  <si>
    <t>Rindlisbacher</t>
  </si>
  <si>
    <t>Gampelen</t>
  </si>
  <si>
    <t>Martha</t>
  </si>
  <si>
    <t>La Neuveville</t>
  </si>
  <si>
    <t>Gygli</t>
  </si>
  <si>
    <t>Selimaj</t>
  </si>
  <si>
    <t>Pierre</t>
  </si>
  <si>
    <t>Mirko</t>
  </si>
  <si>
    <t>Hauterive</t>
  </si>
  <si>
    <t>Leimgruber</t>
  </si>
  <si>
    <t>Fricker</t>
  </si>
  <si>
    <t>Semlitsch</t>
  </si>
  <si>
    <t>Oehrli</t>
  </si>
  <si>
    <t>Anzahl von Name</t>
  </si>
  <si>
    <t xml:space="preserve">Summe von Jahres- Arbeitszeit </t>
  </si>
  <si>
    <t xml:space="preserve">Summe von Wochen- stunden </t>
  </si>
  <si>
    <t>Summe von Arbeits- wochen</t>
  </si>
  <si>
    <t>Mittelwert von Nationalität</t>
  </si>
  <si>
    <t>Anzahl von Nationalität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</si>
</sst>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9"/>
      <name val="Arial"/>
      <family val="2"/>
    </font>
    <font>
      <sz val="28"/>
      <name val="Arial"/>
      <family val="2"/>
    </font>
    <font>
      <b/>
      <sz val="28"/>
      <name val="Arial"/>
      <family val="2"/>
    </font>
    <font>
      <b/>
      <sz val="12"/>
      <name val="Aptos Narrow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b/>
      <sz val="11"/>
      <color rgb="FF0070C0"/>
      <name val="Aptos Narrow"/>
      <family val="2"/>
      <scheme val="minor"/>
    </font>
    <font>
      <sz val="28"/>
      <color theme="1"/>
      <name val="Arial"/>
      <family val="2"/>
    </font>
    <font>
      <sz val="11"/>
      <name val="Aptos Narrow"/>
      <family val="2"/>
      <scheme val="minor"/>
    </font>
    <font>
      <sz val="11"/>
      <color rgb="FFDADA22"/>
      <name val="Aptos Narrow"/>
      <family val="2"/>
      <scheme val="minor"/>
    </font>
    <font>
      <sz val="28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0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sz val="11"/>
      <color rgb="FFC00000"/>
      <name val="Aptos Narrow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8" tint="0.79998168889431442"/>
        <bgColor theme="4" tint="0.5999633777886288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ADA2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7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 wrapText="1"/>
    </xf>
    <xf numFmtId="9" fontId="0" fillId="0" borderId="0" xfId="1" applyFont="1" applyBorder="1" applyAlignment="1">
      <alignment horizontal="center" vertical="center"/>
    </xf>
    <xf numFmtId="0" fontId="5" fillId="2" borderId="0" xfId="0" applyFont="1" applyFill="1" applyAlignment="1" applyProtection="1">
      <alignment vertical="center"/>
      <protection locked="0"/>
    </xf>
    <xf numFmtId="0" fontId="6" fillId="2" borderId="0" xfId="0" applyFont="1" applyFill="1" applyAlignment="1" applyProtection="1">
      <alignment vertical="center"/>
      <protection locked="0"/>
    </xf>
    <xf numFmtId="0" fontId="7" fillId="3" borderId="0" xfId="0" applyFont="1" applyFill="1" applyAlignment="1">
      <alignment horizontal="left" vertical="center" wrapText="1"/>
    </xf>
    <xf numFmtId="0" fontId="8" fillId="4" borderId="0" xfId="0" applyFont="1" applyFill="1"/>
    <xf numFmtId="0" fontId="9" fillId="4" borderId="0" xfId="0" applyFont="1" applyFill="1"/>
    <xf numFmtId="0" fontId="8" fillId="4" borderId="0" xfId="0" applyFont="1" applyFill="1" applyAlignment="1">
      <alignment horizontal="right"/>
    </xf>
    <xf numFmtId="0" fontId="8" fillId="5" borderId="0" xfId="0" applyFont="1" applyFill="1"/>
    <xf numFmtId="0" fontId="8" fillId="6" borderId="0" xfId="0" applyFont="1" applyFill="1" applyAlignment="1">
      <alignment horizontal="center"/>
    </xf>
    <xf numFmtId="0" fontId="9" fillId="4" borderId="0" xfId="0" applyFont="1" applyFill="1" applyAlignment="1">
      <alignment horizontal="right"/>
    </xf>
    <xf numFmtId="0" fontId="9" fillId="5" borderId="0" xfId="0" applyFont="1" applyFill="1"/>
    <xf numFmtId="0" fontId="9" fillId="6" borderId="0" xfId="0" applyFont="1" applyFill="1" applyAlignment="1">
      <alignment horizontal="center"/>
    </xf>
    <xf numFmtId="0" fontId="9" fillId="5" borderId="0" xfId="0" applyFont="1" applyFill="1" applyProtection="1">
      <protection locked="0"/>
    </xf>
    <xf numFmtId="0" fontId="0" fillId="5" borderId="0" xfId="0" applyFill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0" fillId="7" borderId="0" xfId="0" applyFill="1" applyAlignment="1">
      <alignment horizontal="left"/>
    </xf>
    <xf numFmtId="0" fontId="0" fillId="7" borderId="0" xfId="0" applyNumberFormat="1" applyFill="1"/>
    <xf numFmtId="0" fontId="10" fillId="0" borderId="0" xfId="0" applyFont="1" applyAlignment="1">
      <alignment horizontal="center"/>
    </xf>
    <xf numFmtId="0" fontId="11" fillId="2" borderId="0" xfId="0" applyFont="1" applyFill="1" applyAlignment="1">
      <alignment horizontal="left" vertical="center"/>
    </xf>
    <xf numFmtId="0" fontId="2" fillId="8" borderId="0" xfId="0" applyFont="1" applyFill="1" applyAlignment="1">
      <alignment vertical="center" wrapText="1"/>
    </xf>
    <xf numFmtId="0" fontId="0" fillId="9" borderId="0" xfId="0" applyFill="1" applyAlignment="1">
      <alignment horizontal="right" vertical="center" indent="3"/>
    </xf>
    <xf numFmtId="0" fontId="0" fillId="9" borderId="0" xfId="0" applyFill="1" applyAlignment="1">
      <alignment horizontal="center" vertical="center"/>
    </xf>
    <xf numFmtId="0" fontId="8" fillId="9" borderId="0" xfId="0" applyFont="1" applyFill="1"/>
    <xf numFmtId="0" fontId="0" fillId="6" borderId="0" xfId="0" applyFill="1"/>
    <xf numFmtId="0" fontId="12" fillId="9" borderId="0" xfId="0" applyFont="1" applyFill="1"/>
    <xf numFmtId="0" fontId="8" fillId="9" borderId="0" xfId="0" applyFont="1" applyFill="1" applyAlignment="1">
      <alignment wrapText="1"/>
    </xf>
    <xf numFmtId="0" fontId="10" fillId="0" borderId="0" xfId="0" applyFont="1"/>
    <xf numFmtId="0" fontId="13" fillId="10" borderId="0" xfId="0" quotePrefix="1" applyFont="1" applyFill="1"/>
    <xf numFmtId="0" fontId="14" fillId="10" borderId="0" xfId="0" applyFont="1" applyFill="1" applyAlignment="1">
      <alignment vertical="center"/>
    </xf>
    <xf numFmtId="0" fontId="0" fillId="10" borderId="0" xfId="0" applyFill="1"/>
    <xf numFmtId="0" fontId="15" fillId="11" borderId="0" xfId="0" applyFont="1" applyFill="1" applyAlignment="1">
      <alignment horizontal="center" vertical="center" wrapText="1"/>
    </xf>
    <xf numFmtId="0" fontId="15" fillId="11" borderId="0" xfId="0" applyFont="1" applyFill="1" applyAlignment="1">
      <alignment vertical="center" wrapText="1"/>
    </xf>
    <xf numFmtId="0" fontId="15" fillId="11" borderId="0" xfId="0" applyFont="1" applyFill="1" applyAlignment="1">
      <alignment horizontal="left" vertical="center"/>
    </xf>
    <xf numFmtId="0" fontId="0" fillId="9" borderId="0" xfId="0" applyFill="1" applyAlignment="1">
      <alignment horizontal="center"/>
    </xf>
    <xf numFmtId="0" fontId="0" fillId="9" borderId="0" xfId="0" applyFill="1"/>
    <xf numFmtId="49" fontId="0" fillId="9" borderId="0" xfId="0" applyNumberFormat="1" applyFill="1" applyAlignment="1">
      <alignment horizontal="center"/>
    </xf>
    <xf numFmtId="0" fontId="0" fillId="9" borderId="0" xfId="0" applyFill="1" applyAlignment="1">
      <alignment horizontal="left"/>
    </xf>
    <xf numFmtId="0" fontId="16" fillId="9" borderId="0" xfId="0" applyFont="1" applyFill="1" applyAlignment="1">
      <alignment horizontal="center" vertical="center"/>
    </xf>
    <xf numFmtId="0" fontId="17" fillId="9" borderId="0" xfId="0" applyFont="1" applyFill="1"/>
    <xf numFmtId="0" fontId="0" fillId="9" borderId="0" xfId="0" applyFill="1" applyAlignment="1">
      <alignment horizontal="center" wrapText="1"/>
    </xf>
    <xf numFmtId="0" fontId="0" fillId="9" borderId="0" xfId="0" applyFill="1" applyAlignment="1">
      <alignment wrapText="1"/>
    </xf>
    <xf numFmtId="49" fontId="0" fillId="9" borderId="0" xfId="0" applyNumberFormat="1" applyFill="1" applyAlignment="1">
      <alignment horizontal="center" wrapText="1"/>
    </xf>
    <xf numFmtId="0" fontId="12" fillId="0" borderId="0" xfId="0" applyFont="1"/>
    <xf numFmtId="0" fontId="3" fillId="0" borderId="0" xfId="0" applyFont="1"/>
    <xf numFmtId="9" fontId="18" fillId="0" borderId="1" xfId="0" applyNumberFormat="1" applyFont="1" applyBorder="1"/>
    <xf numFmtId="0" fontId="18" fillId="0" borderId="1" xfId="0" applyNumberFormat="1" applyFont="1" applyBorder="1"/>
    <xf numFmtId="0" fontId="0" fillId="12" borderId="0" xfId="0" applyFill="1" applyAlignment="1">
      <alignment horizontal="left"/>
    </xf>
    <xf numFmtId="0" fontId="0" fillId="12" borderId="0" xfId="0" applyNumberFormat="1" applyFill="1"/>
    <xf numFmtId="0" fontId="0" fillId="9" borderId="0" xfId="0" applyNumberFormat="1" applyFill="1"/>
  </cellXfs>
  <cellStyles count="2">
    <cellStyle name="Prozent" xfId="1" builtinId="5"/>
    <cellStyle name="Standard" xfId="0" builtinId="0"/>
  </cellStyles>
  <dxfs count="99">
    <dxf>
      <fill>
        <patternFill patternType="none">
          <bgColor auto="1"/>
        </patternFill>
      </fill>
    </dxf>
    <dxf>
      <fill>
        <patternFill patternType="solid">
          <fgColor indexed="64"/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 patternType="none">
          <bgColor auto="1"/>
        </patternFill>
      </fill>
    </dxf>
    <dxf>
      <fill>
        <patternFill patternType="solid">
          <fgColor indexed="64"/>
          <bgColor theme="0" tint="-4.9989318521683403E-2"/>
        </patternFill>
      </fill>
    </dxf>
    <dxf>
      <fill>
        <patternFill patternType="none">
          <bgColor auto="1"/>
        </patternFill>
      </fill>
    </dxf>
    <dxf>
      <fill>
        <patternFill patternType="solid">
          <fgColor indexed="64"/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solid">
          <bgColor theme="3" tint="0.89999084444715716"/>
        </patternFill>
      </fill>
    </dxf>
    <dxf>
      <fill>
        <patternFill patternType="solid">
          <bgColor theme="3" tint="0.89999084444715716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theme="3" tint="0.89999084444715716"/>
        </patternFill>
      </fill>
    </dxf>
    <dxf>
      <fill>
        <patternFill patternType="solid">
          <bgColor theme="3" tint="0.89999084444715716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center" vertical="center" textRotation="0" wrapText="0" indent="0" justifyLastLine="0" shrinkToFit="0" readingOrder="0"/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pivotCacheDefinition" Target="pivotCache/pivotCacheDefinition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pivotCacheDefinition" Target="pivotCache/pivotCacheDefinition2.xml"/><Relationship Id="rId17" Type="http://schemas.openxmlformats.org/officeDocument/2006/relationships/pivotCacheDefinition" Target="pivotCache/pivotCacheDefinition7.xml"/><Relationship Id="rId2" Type="http://schemas.openxmlformats.org/officeDocument/2006/relationships/worksheet" Target="worksheets/sheet2.xml"/><Relationship Id="rId16" Type="http://schemas.openxmlformats.org/officeDocument/2006/relationships/pivotCacheDefinition" Target="pivotCache/pivotCacheDefinition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5" Type="http://schemas.openxmlformats.org/officeDocument/2006/relationships/pivotCacheDefinition" Target="pivotCache/pivotCacheDefinition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pivotCacheDefinition" Target="pivotCache/pivotCacheDefinition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[LZC-Tabellen-16-11_12_Besprechung.xlsx]LZC 16-11 A08!PivotTable2</c:name>
    <c:fmtId val="2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'LZC 16-11 A08'!$I$30</c:f>
              <c:strCache>
                <c:ptCount val="1"/>
                <c:pt idx="0">
                  <c:v>Ergebnis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strRef>
              <c:f>'LZC 16-11 A08'!$H$31:$H$42</c:f>
              <c:strCache>
                <c:ptCount val="11"/>
                <c:pt idx="0">
                  <c:v>Wirtschaftswissenschaft</c:v>
                </c:pt>
                <c:pt idx="1">
                  <c:v>Ökonomie</c:v>
                </c:pt>
                <c:pt idx="2">
                  <c:v>Architektur</c:v>
                </c:pt>
                <c:pt idx="3">
                  <c:v>Elektrotechnik</c:v>
                </c:pt>
                <c:pt idx="4">
                  <c:v>Mathematik</c:v>
                </c:pt>
                <c:pt idx="5">
                  <c:v>Maschinenbau</c:v>
                </c:pt>
                <c:pt idx="6">
                  <c:v>Informatik</c:v>
                </c:pt>
                <c:pt idx="7">
                  <c:v>Betriebswirtschaft</c:v>
                </c:pt>
                <c:pt idx="8">
                  <c:v>Physik</c:v>
                </c:pt>
                <c:pt idx="9">
                  <c:v>Biowissenschaften</c:v>
                </c:pt>
                <c:pt idx="10">
                  <c:v>Rechtswissenschaft</c:v>
                </c:pt>
              </c:strCache>
            </c:strRef>
          </c:cat>
          <c:val>
            <c:numRef>
              <c:f>'LZC 16-11 A08'!$I$31:$I$42</c:f>
              <c:numCache>
                <c:formatCode>General</c:formatCode>
                <c:ptCount val="11"/>
                <c:pt idx="0">
                  <c:v>23</c:v>
                </c:pt>
                <c:pt idx="1">
                  <c:v>15</c:v>
                </c:pt>
                <c:pt idx="2">
                  <c:v>14</c:v>
                </c:pt>
                <c:pt idx="3">
                  <c:v>13</c:v>
                </c:pt>
                <c:pt idx="4">
                  <c:v>13</c:v>
                </c:pt>
                <c:pt idx="5">
                  <c:v>13</c:v>
                </c:pt>
                <c:pt idx="6">
                  <c:v>12</c:v>
                </c:pt>
                <c:pt idx="7">
                  <c:v>11</c:v>
                </c:pt>
                <c:pt idx="8">
                  <c:v>9</c:v>
                </c:pt>
                <c:pt idx="9">
                  <c:v>7</c:v>
                </c:pt>
                <c:pt idx="10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6F-4127-85B9-C0504D1832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866954336"/>
        <c:axId val="1866971136"/>
      </c:barChart>
      <c:catAx>
        <c:axId val="1866954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866971136"/>
        <c:crosses val="autoZero"/>
        <c:auto val="1"/>
        <c:lblAlgn val="ctr"/>
        <c:lblOffset val="100"/>
        <c:noMultiLvlLbl val="0"/>
      </c:catAx>
      <c:valAx>
        <c:axId val="18669711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866954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[LZC-Tabellen-16-11_12_Besprechung.xlsx]LZC 16-12 A03!PivotTable5</c:name>
    <c:fmtId val="1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  <c:marker>
          <c:symbol val="circle"/>
          <c:size val="6"/>
        </c:marker>
        <c:dLbl>
          <c:idx val="0"/>
          <c:spPr>
            <a:pattFill prst="pct75">
              <a:fgClr>
                <a:sysClr val="windowText" lastClr="000000">
                  <a:lumMod val="75000"/>
                  <a:lumOff val="25000"/>
                </a:sysClr>
              </a:fgClr>
              <a:bgClr>
                <a:sysClr val="windowText" lastClr="000000">
                  <a:lumMod val="65000"/>
                  <a:lumOff val="35000"/>
                </a:sysClr>
              </a:bgClr>
            </a:patt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  <c:dLblPos val="ctr"/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pieChart>
        <c:varyColors val="1"/>
        <c:ser>
          <c:idx val="0"/>
          <c:order val="0"/>
          <c:tx>
            <c:strRef>
              <c:f>'LZC 16-12 A03'!$R$24</c:f>
              <c:strCache>
                <c:ptCount val="1"/>
                <c:pt idx="0">
                  <c:v>Ergebnis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Lbls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'LZC 16-12 A03'!$Q$25:$Q$34</c:f>
              <c:strCache>
                <c:ptCount val="9"/>
                <c:pt idx="0">
                  <c:v>Aargau</c:v>
                </c:pt>
                <c:pt idx="1">
                  <c:v>Basel</c:v>
                </c:pt>
                <c:pt idx="2">
                  <c:v>Bern</c:v>
                </c:pt>
                <c:pt idx="3">
                  <c:v>Graubünden</c:v>
                </c:pt>
                <c:pt idx="4">
                  <c:v>Ostschweiz</c:v>
                </c:pt>
                <c:pt idx="5">
                  <c:v>Westschweiz Nord</c:v>
                </c:pt>
                <c:pt idx="6">
                  <c:v>Westschweiz Süd</c:v>
                </c:pt>
                <c:pt idx="7">
                  <c:v>Zentralschweiz, Tessin</c:v>
                </c:pt>
                <c:pt idx="8">
                  <c:v>Zürich, Thurgau</c:v>
                </c:pt>
              </c:strCache>
            </c:strRef>
          </c:cat>
          <c:val>
            <c:numRef>
              <c:f>'LZC 16-12 A03'!$R$25:$R$34</c:f>
              <c:numCache>
                <c:formatCode>General</c:formatCode>
                <c:ptCount val="9"/>
                <c:pt idx="0">
                  <c:v>6</c:v>
                </c:pt>
                <c:pt idx="1">
                  <c:v>16</c:v>
                </c:pt>
                <c:pt idx="2">
                  <c:v>24</c:v>
                </c:pt>
                <c:pt idx="3">
                  <c:v>4</c:v>
                </c:pt>
                <c:pt idx="4">
                  <c:v>26</c:v>
                </c:pt>
                <c:pt idx="5">
                  <c:v>11</c:v>
                </c:pt>
                <c:pt idx="6">
                  <c:v>5</c:v>
                </c:pt>
                <c:pt idx="7">
                  <c:v>18</c:v>
                </c:pt>
                <c:pt idx="8">
                  <c:v>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BF-4525-AE3A-4D21F098E931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[LZC-Tabellen-16-11_12_Besprechung.xlsx]LZC 16-12 A04!PivotTable6</c:name>
    <c:fmtId val="1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'LZC 16-12 A04'!$R$22</c:f>
              <c:strCache>
                <c:ptCount val="1"/>
                <c:pt idx="0">
                  <c:v>Ergebnis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strRef>
              <c:f>'LZC 16-12 A04'!$Q$23:$Q$32</c:f>
              <c:strCache>
                <c:ptCount val="9"/>
                <c:pt idx="0">
                  <c:v>Chirurgie</c:v>
                </c:pt>
                <c:pt idx="1">
                  <c:v>HNO-Klinik</c:v>
                </c:pt>
                <c:pt idx="2">
                  <c:v>Labor</c:v>
                </c:pt>
                <c:pt idx="3">
                  <c:v>Medizin</c:v>
                </c:pt>
                <c:pt idx="4">
                  <c:v>Notfall</c:v>
                </c:pt>
                <c:pt idx="5">
                  <c:v>Orthopädie</c:v>
                </c:pt>
                <c:pt idx="6">
                  <c:v>Pflegedienst</c:v>
                </c:pt>
                <c:pt idx="7">
                  <c:v>Radiologie</c:v>
                </c:pt>
                <c:pt idx="8">
                  <c:v>Verwaltung</c:v>
                </c:pt>
              </c:strCache>
            </c:strRef>
          </c:cat>
          <c:val>
            <c:numRef>
              <c:f>'LZC 16-12 A04'!$R$23:$R$32</c:f>
              <c:numCache>
                <c:formatCode>General</c:formatCode>
                <c:ptCount val="9"/>
                <c:pt idx="0">
                  <c:v>985</c:v>
                </c:pt>
                <c:pt idx="1">
                  <c:v>504</c:v>
                </c:pt>
                <c:pt idx="2">
                  <c:v>714</c:v>
                </c:pt>
                <c:pt idx="3">
                  <c:v>983</c:v>
                </c:pt>
                <c:pt idx="4">
                  <c:v>1127</c:v>
                </c:pt>
                <c:pt idx="5">
                  <c:v>1098</c:v>
                </c:pt>
                <c:pt idx="6">
                  <c:v>1075</c:v>
                </c:pt>
                <c:pt idx="7">
                  <c:v>633</c:v>
                </c:pt>
                <c:pt idx="8">
                  <c:v>759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AD-41AD-9838-69B7565635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40960607"/>
        <c:axId val="2140961087"/>
      </c:barChart>
      <c:catAx>
        <c:axId val="21409606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140961087"/>
        <c:crosses val="autoZero"/>
        <c:auto val="1"/>
        <c:lblAlgn val="ctr"/>
        <c:lblOffset val="100"/>
        <c:noMultiLvlLbl val="0"/>
      </c:catAx>
      <c:valAx>
        <c:axId val="21409610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1409606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jpeg"/><Relationship Id="rId5" Type="http://schemas.openxmlformats.org/officeDocument/2006/relationships/chart" Target="../charts/chart1.xml"/><Relationship Id="rId4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png"/><Relationship Id="rId3" Type="http://schemas.openxmlformats.org/officeDocument/2006/relationships/hyperlink" Target="https://www.google.ch/imgres?imgurl=https://www.pallas-kliniken.ch/upload/gallery/resource/15-pallas-winterthur-neuwiesen-48-klein-favorit.jpg&amp;imgrefurl=https://www.pallas-kliniken.ch/de/standorte/winterthur-8400.html&amp;docid=IEDpp6Bfw2ir0M&amp;tbnid=QkUlLn0JZFR_NM:&amp;vet=1&amp;w=650&amp;h=433&amp;bih=1038&amp;biw=2133&amp;q=Kliniken&amp;ved=0ahUKEwim0eu_sKfSAhXDAMAKHcIVBMQQMwgoKA4wDg&amp;iact=mrc&amp;uact=8" TargetMode="External"/><Relationship Id="rId7" Type="http://schemas.openxmlformats.org/officeDocument/2006/relationships/image" Target="../media/image8.png"/><Relationship Id="rId2" Type="http://schemas.openxmlformats.org/officeDocument/2006/relationships/hyperlink" Target="https://www.google.ch/imgres?imgurl=http://www.studerdesign.ch/ia_news_klinik/images/20041012170215.jpg&amp;imgrefurl=http://www.studerdesign.ch/ia_klinik.php&amp;docid=5Mv2fgOrvt6uwM&amp;tbnid=YTOEGRATDVf5bM:&amp;vet=1&amp;w=430&amp;h=172&amp;bih=1038&amp;biw=2133&amp;q=Kliniken&amp;ved=0ahUKEwim0eu_sKfSAhXDAMAKHcIVBMQQMwggKAYwBg&amp;iact=mrc&amp;uact=8" TargetMode="External"/><Relationship Id="rId1" Type="http://schemas.openxmlformats.org/officeDocument/2006/relationships/hyperlink" Target="https://www.google.ch/imgres?imgurl=https://upload.wikimedia.org/wikipedia/de/thumb/e/ee/Logo_Helios_Kliniken.svg/2000px-Logo_Helios_Kliniken.svg.png&amp;imgrefurl=https://de.wikipedia.org/wiki/Datei:Logo_Helios_Kliniken.svg&amp;docid=TjSPTCVm6pgPhM&amp;tbnid=WLFDi4foaIz1XM:&amp;vet=1&amp;w=2000&amp;h=1920&amp;bih=1038&amp;biw=2133&amp;q=Kliniken&amp;ved=0ahUKEwj0rKjbrafSAhWELMAKHdSZCCwQMwgsKBAwEA&amp;iact=mrc&amp;uact=8" TargetMode="External"/><Relationship Id="rId6" Type="http://schemas.openxmlformats.org/officeDocument/2006/relationships/image" Target="../media/image7.jpeg"/><Relationship Id="rId5" Type="http://schemas.openxmlformats.org/officeDocument/2006/relationships/hyperlink" Target="https://www.google.ch/imgres?imgurl=http://kliniken-essen-mitte.de/typo3temp/pics/ed43c3c84e.jpg&amp;imgrefurl=http://kliniken-essen-mitte.de/leistung/zentren-institute/darmkrebszentrum/informationen-leistungen-angebote/operation.html&amp;docid=eGF3JRUApwy8SM&amp;tbnid=qnNmSyGpxOooeM:&amp;vet=1&amp;w=450&amp;h=300&amp;itg=1&amp;bih=1038&amp;biw=2133&amp;q=Kliniken%20Operation&amp;ved=0ahUKEwjQyvT0safSAhULIMAKHaDWDUYQMwgjKAkwCQ&amp;iact=mrc&amp;uact=8" TargetMode="External"/><Relationship Id="rId4" Type="http://schemas.openxmlformats.org/officeDocument/2006/relationships/hyperlink" Target="https://www.google.ch/imgres?imgurl=https://www.pallas-kliniken.ch/upload/gallery/resource/15-pallas-langenthal-34-klein-favorit.jpg&amp;imgrefurl=https://www.pallas-kliniken.ch/de/standorte/langenthal-4900.html&amp;docid=DmTqNdO4Vi5gxM&amp;tbnid=lqd60U2tH9e_DM:&amp;vet=1&amp;w=650&amp;h=433&amp;bih=1038&amp;biw=2133&amp;q=Kliniken&amp;ved=0ahUKEwim0eu_sKfSAhXDAMAKHcIVBMQQMwgmKAwwDA&amp;iact=mrc&amp;uact=8" TargetMode="External"/><Relationship Id="rId9" Type="http://schemas.openxmlformats.org/officeDocument/2006/relationships/image" Target="../media/image10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.xml"/><Relationship Id="rId3" Type="http://schemas.openxmlformats.org/officeDocument/2006/relationships/hyperlink" Target="https://www.google.ch/imgres?imgurl=https://www.pallas-kliniken.ch/upload/gallery/resource/15-pallas-winterthur-neuwiesen-48-klein-favorit.jpg&amp;imgrefurl=https://www.pallas-kliniken.ch/de/standorte/winterthur-8400.html&amp;docid=IEDpp6Bfw2ir0M&amp;tbnid=QkUlLn0JZFR_NM:&amp;vet=1&amp;w=650&amp;h=433&amp;bih=1038&amp;biw=2133&amp;q=Kliniken&amp;ved=0ahUKEwim0eu_sKfSAhXDAMAKHcIVBMQQMwgoKA4wDg&amp;iact=mrc&amp;uact=8" TargetMode="External"/><Relationship Id="rId7" Type="http://schemas.openxmlformats.org/officeDocument/2006/relationships/image" Target="../media/image11.png"/><Relationship Id="rId2" Type="http://schemas.openxmlformats.org/officeDocument/2006/relationships/hyperlink" Target="https://www.google.ch/imgres?imgurl=http://www.studerdesign.ch/ia_news_klinik/images/20041012170215.jpg&amp;imgrefurl=http://www.studerdesign.ch/ia_klinik.php&amp;docid=5Mv2fgOrvt6uwM&amp;tbnid=YTOEGRATDVf5bM:&amp;vet=1&amp;w=430&amp;h=172&amp;bih=1038&amp;biw=2133&amp;q=Kliniken&amp;ved=0ahUKEwim0eu_sKfSAhXDAMAKHcIVBMQQMwggKAYwBg&amp;iact=mrc&amp;uact=8" TargetMode="External"/><Relationship Id="rId1" Type="http://schemas.openxmlformats.org/officeDocument/2006/relationships/hyperlink" Target="https://www.google.ch/imgres?imgurl=https://upload.wikimedia.org/wikipedia/de/thumb/e/ee/Logo_Helios_Kliniken.svg/2000px-Logo_Helios_Kliniken.svg.png&amp;imgrefurl=https://de.wikipedia.org/wiki/Datei:Logo_Helios_Kliniken.svg&amp;docid=TjSPTCVm6pgPhM&amp;tbnid=WLFDi4foaIz1XM:&amp;vet=1&amp;w=2000&amp;h=1920&amp;bih=1038&amp;biw=2133&amp;q=Kliniken&amp;ved=0ahUKEwj0rKjbrafSAhWELMAKHdSZCCwQMwgsKBAwEA&amp;iact=mrc&amp;uact=8" TargetMode="External"/><Relationship Id="rId6" Type="http://schemas.openxmlformats.org/officeDocument/2006/relationships/image" Target="../media/image7.jpeg"/><Relationship Id="rId5" Type="http://schemas.openxmlformats.org/officeDocument/2006/relationships/hyperlink" Target="https://www.google.ch/imgres?imgurl=http://kliniken-essen-mitte.de/typo3temp/pics/ed43c3c84e.jpg&amp;imgrefurl=http://kliniken-essen-mitte.de/leistung/zentren-institute/darmkrebszentrum/informationen-leistungen-angebote/operation.html&amp;docid=eGF3JRUApwy8SM&amp;tbnid=qnNmSyGpxOooeM:&amp;vet=1&amp;w=450&amp;h=300&amp;itg=1&amp;bih=1038&amp;biw=2133&amp;q=Kliniken%20Operation&amp;ved=0ahUKEwjQyvT0safSAhULIMAKHaDWDUYQMwgjKAkwCQ&amp;iact=mrc&amp;uact=8" TargetMode="External"/><Relationship Id="rId4" Type="http://schemas.openxmlformats.org/officeDocument/2006/relationships/hyperlink" Target="https://www.google.ch/imgres?imgurl=https://www.pallas-kliniken.ch/upload/gallery/resource/15-pallas-langenthal-34-klein-favorit.jpg&amp;imgrefurl=https://www.pallas-kliniken.ch/de/standorte/langenthal-4900.html&amp;docid=DmTqNdO4Vi5gxM&amp;tbnid=lqd60U2tH9e_DM:&amp;vet=1&amp;w=650&amp;h=433&amp;bih=1038&amp;biw=2133&amp;q=Kliniken&amp;ved=0ahUKEwim0eu_sKfSAhXDAMAKHcIVBMQQMwgmKAwwDA&amp;iact=mrc&amp;uact=8" TargetMode="External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.xml"/><Relationship Id="rId3" Type="http://schemas.openxmlformats.org/officeDocument/2006/relationships/hyperlink" Target="https://www.google.ch/imgres?imgurl=https://www.pallas-kliniken.ch/upload/gallery/resource/15-pallas-winterthur-neuwiesen-48-klein-favorit.jpg&amp;imgrefurl=https://www.pallas-kliniken.ch/de/standorte/winterthur-8400.html&amp;docid=IEDpp6Bfw2ir0M&amp;tbnid=QkUlLn0JZFR_NM:&amp;vet=1&amp;w=650&amp;h=433&amp;bih=1038&amp;biw=2133&amp;q=Kliniken&amp;ved=0ahUKEwim0eu_sKfSAhXDAMAKHcIVBMQQMwgoKA4wDg&amp;iact=mrc&amp;uact=8" TargetMode="External"/><Relationship Id="rId7" Type="http://schemas.openxmlformats.org/officeDocument/2006/relationships/image" Target="../media/image12.png"/><Relationship Id="rId2" Type="http://schemas.openxmlformats.org/officeDocument/2006/relationships/hyperlink" Target="https://www.google.ch/imgres?imgurl=http://www.studerdesign.ch/ia_news_klinik/images/20041012170215.jpg&amp;imgrefurl=http://www.studerdesign.ch/ia_klinik.php&amp;docid=5Mv2fgOrvt6uwM&amp;tbnid=YTOEGRATDVf5bM:&amp;vet=1&amp;w=430&amp;h=172&amp;bih=1038&amp;biw=2133&amp;q=Kliniken&amp;ved=0ahUKEwim0eu_sKfSAhXDAMAKHcIVBMQQMwggKAYwBg&amp;iact=mrc&amp;uact=8" TargetMode="External"/><Relationship Id="rId1" Type="http://schemas.openxmlformats.org/officeDocument/2006/relationships/hyperlink" Target="https://www.google.ch/imgres?imgurl=https://upload.wikimedia.org/wikipedia/de/thumb/e/ee/Logo_Helios_Kliniken.svg/2000px-Logo_Helios_Kliniken.svg.png&amp;imgrefurl=https://de.wikipedia.org/wiki/Datei:Logo_Helios_Kliniken.svg&amp;docid=TjSPTCVm6pgPhM&amp;tbnid=WLFDi4foaIz1XM:&amp;vet=1&amp;w=2000&amp;h=1920&amp;bih=1038&amp;biw=2133&amp;q=Kliniken&amp;ved=0ahUKEwj0rKjbrafSAhWELMAKHdSZCCwQMwgsKBAwEA&amp;iact=mrc&amp;uact=8" TargetMode="External"/><Relationship Id="rId6" Type="http://schemas.openxmlformats.org/officeDocument/2006/relationships/image" Target="../media/image7.jpeg"/><Relationship Id="rId5" Type="http://schemas.openxmlformats.org/officeDocument/2006/relationships/hyperlink" Target="https://www.google.ch/imgres?imgurl=http://kliniken-essen-mitte.de/typo3temp/pics/ed43c3c84e.jpg&amp;imgrefurl=http://kliniken-essen-mitte.de/leistung/zentren-institute/darmkrebszentrum/informationen-leistungen-angebote/operation.html&amp;docid=eGF3JRUApwy8SM&amp;tbnid=qnNmSyGpxOooeM:&amp;vet=1&amp;w=450&amp;h=300&amp;itg=1&amp;bih=1038&amp;biw=2133&amp;q=Kliniken%20Operation&amp;ved=0ahUKEwjQyvT0safSAhULIMAKHaDWDUYQMwgjKAkwCQ&amp;iact=mrc&amp;uact=8" TargetMode="External"/><Relationship Id="rId4" Type="http://schemas.openxmlformats.org/officeDocument/2006/relationships/hyperlink" Target="https://www.google.ch/imgres?imgurl=https://www.pallas-kliniken.ch/upload/gallery/resource/15-pallas-langenthal-34-klein-favorit.jpg&amp;imgrefurl=https://www.pallas-kliniken.ch/de/standorte/langenthal-4900.html&amp;docid=DmTqNdO4Vi5gxM&amp;tbnid=lqd60U2tH9e_DM:&amp;vet=1&amp;w=650&amp;h=433&amp;bih=1038&amp;biw=2133&amp;q=Kliniken&amp;ved=0ahUKEwim0eu_sKfSAhXDAMAKHcIVBMQQMwgmKAwwDA&amp;iact=mrc&amp;uact=8" TargetMode="Externa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google.ch/imgres?imgurl=https://www.pallas-kliniken.ch/upload/gallery/resource/15-pallas-winterthur-neuwiesen-48-klein-favorit.jpg&amp;imgrefurl=https://www.pallas-kliniken.ch/de/standorte/winterthur-8400.html&amp;docid=IEDpp6Bfw2ir0M&amp;tbnid=QkUlLn0JZFR_NM:&amp;vet=1&amp;w=650&amp;h=433&amp;bih=1038&amp;biw=2133&amp;q=Kliniken&amp;ved=0ahUKEwim0eu_sKfSAhXDAMAKHcIVBMQQMwgoKA4wDg&amp;iact=mrc&amp;uact=8" TargetMode="External"/><Relationship Id="rId7" Type="http://schemas.openxmlformats.org/officeDocument/2006/relationships/image" Target="../media/image13.png"/><Relationship Id="rId2" Type="http://schemas.openxmlformats.org/officeDocument/2006/relationships/hyperlink" Target="https://www.google.ch/imgres?imgurl=http://www.studerdesign.ch/ia_news_klinik/images/20041012170215.jpg&amp;imgrefurl=http://www.studerdesign.ch/ia_klinik.php&amp;docid=5Mv2fgOrvt6uwM&amp;tbnid=YTOEGRATDVf5bM:&amp;vet=1&amp;w=430&amp;h=172&amp;bih=1038&amp;biw=2133&amp;q=Kliniken&amp;ved=0ahUKEwim0eu_sKfSAhXDAMAKHcIVBMQQMwggKAYwBg&amp;iact=mrc&amp;uact=8" TargetMode="External"/><Relationship Id="rId1" Type="http://schemas.openxmlformats.org/officeDocument/2006/relationships/hyperlink" Target="https://www.google.ch/imgres?imgurl=https://upload.wikimedia.org/wikipedia/de/thumb/e/ee/Logo_Helios_Kliniken.svg/2000px-Logo_Helios_Kliniken.svg.png&amp;imgrefurl=https://de.wikipedia.org/wiki/Datei:Logo_Helios_Kliniken.svg&amp;docid=TjSPTCVm6pgPhM&amp;tbnid=WLFDi4foaIz1XM:&amp;vet=1&amp;w=2000&amp;h=1920&amp;bih=1038&amp;biw=2133&amp;q=Kliniken&amp;ved=0ahUKEwj0rKjbrafSAhWELMAKHdSZCCwQMwgsKBAwEA&amp;iact=mrc&amp;uact=8" TargetMode="External"/><Relationship Id="rId6" Type="http://schemas.openxmlformats.org/officeDocument/2006/relationships/image" Target="../media/image7.jpeg"/><Relationship Id="rId5" Type="http://schemas.openxmlformats.org/officeDocument/2006/relationships/hyperlink" Target="https://www.google.ch/imgres?imgurl=http://kliniken-essen-mitte.de/typo3temp/pics/ed43c3c84e.jpg&amp;imgrefurl=http://kliniken-essen-mitte.de/leistung/zentren-institute/darmkrebszentrum/informationen-leistungen-angebote/operation.html&amp;docid=eGF3JRUApwy8SM&amp;tbnid=qnNmSyGpxOooeM:&amp;vet=1&amp;w=450&amp;h=300&amp;itg=1&amp;bih=1038&amp;biw=2133&amp;q=Kliniken%20Operation&amp;ved=0ahUKEwjQyvT0safSAhULIMAKHaDWDUYQMwgjKAkwCQ&amp;iact=mrc&amp;uact=8" TargetMode="External"/><Relationship Id="rId4" Type="http://schemas.openxmlformats.org/officeDocument/2006/relationships/hyperlink" Target="https://www.google.ch/imgres?imgurl=https://www.pallas-kliniken.ch/upload/gallery/resource/15-pallas-langenthal-34-klein-favorit.jpg&amp;imgrefurl=https://www.pallas-kliniken.ch/de/standorte/langenthal-4900.html&amp;docid=DmTqNdO4Vi5gxM&amp;tbnid=lqd60U2tH9e_DM:&amp;vet=1&amp;w=650&amp;h=433&amp;bih=1038&amp;biw=2133&amp;q=Kliniken&amp;ved=0ahUKEwim0eu_sKfSAhXDAMAKHcIVBMQQMwgmKAwwDA&amp;iact=mrc&amp;uact=8" TargetMode="Externa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726281</xdr:colOff>
      <xdr:row>1</xdr:row>
      <xdr:rowOff>35719</xdr:rowOff>
    </xdr:from>
    <xdr:to>
      <xdr:col>15</xdr:col>
      <xdr:colOff>425847</xdr:colOff>
      <xdr:row>4</xdr:row>
      <xdr:rowOff>41043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3D60A4C-460C-6A53-45DB-AE5DE9CE9B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56859" y="1559719"/>
          <a:ext cx="6554391" cy="868527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561975</xdr:colOff>
      <xdr:row>0</xdr:row>
      <xdr:rowOff>0</xdr:rowOff>
    </xdr:from>
    <xdr:to>
      <xdr:col>5</xdr:col>
      <xdr:colOff>1504950</xdr:colOff>
      <xdr:row>0</xdr:row>
      <xdr:rowOff>1514475</xdr:rowOff>
    </xdr:to>
    <xdr:pic>
      <xdr:nvPicPr>
        <xdr:cNvPr id="2" name="Bild 1" descr="EPO - Online-Einreichung (CMS)">
          <a:extLst>
            <a:ext uri="{FF2B5EF4-FFF2-40B4-BE49-F238E27FC236}">
              <a16:creationId xmlns:a16="http://schemas.microsoft.com/office/drawing/2014/main" id="{0E67D9D9-D7DB-46C3-ABC7-5CFF60851D39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44800" y="0"/>
          <a:ext cx="2717800" cy="15113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1</xdr:colOff>
      <xdr:row>1</xdr:row>
      <xdr:rowOff>0</xdr:rowOff>
    </xdr:from>
    <xdr:to>
      <xdr:col>15</xdr:col>
      <xdr:colOff>28332</xdr:colOff>
      <xdr:row>4</xdr:row>
      <xdr:rowOff>101832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428F21CA-3EF9-43CE-3E67-714E6A3DA9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400801" y="1524000"/>
          <a:ext cx="7429500" cy="974957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5</xdr:row>
      <xdr:rowOff>1</xdr:rowOff>
    </xdr:from>
    <xdr:to>
      <xdr:col>12</xdr:col>
      <xdr:colOff>695081</xdr:colOff>
      <xdr:row>23</xdr:row>
      <xdr:rowOff>132389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15DA7F1D-235F-FED7-3989-846A6B5FB0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400800" y="2571751"/>
          <a:ext cx="5810250" cy="3389938"/>
        </a:xfrm>
        <a:prstGeom prst="rect">
          <a:avLst/>
        </a:prstGeom>
      </xdr:spPr>
    </xdr:pic>
    <xdr:clientData/>
  </xdr:twoCellAnchor>
  <xdr:twoCellAnchor editAs="oneCell">
    <xdr:from>
      <xdr:col>7</xdr:col>
      <xdr:colOff>1</xdr:colOff>
      <xdr:row>24</xdr:row>
      <xdr:rowOff>1</xdr:rowOff>
    </xdr:from>
    <xdr:to>
      <xdr:col>11</xdr:col>
      <xdr:colOff>85482</xdr:colOff>
      <xdr:row>26</xdr:row>
      <xdr:rowOff>131789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98E61575-007A-A6A3-2AE0-C6D24DF0B7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400801" y="6010276"/>
          <a:ext cx="4438650" cy="493738"/>
        </a:xfrm>
        <a:prstGeom prst="rect">
          <a:avLst/>
        </a:prstGeom>
      </xdr:spPr>
    </xdr:pic>
    <xdr:clientData/>
  </xdr:twoCellAnchor>
  <xdr:twoCellAnchor>
    <xdr:from>
      <xdr:col>9</xdr:col>
      <xdr:colOff>343424</xdr:colOff>
      <xdr:row>29</xdr:row>
      <xdr:rowOff>18177</xdr:rowOff>
    </xdr:from>
    <xdr:to>
      <xdr:col>15</xdr:col>
      <xdr:colOff>529284</xdr:colOff>
      <xdr:row>46</xdr:row>
      <xdr:rowOff>99856</xdr:rowOff>
    </xdr:to>
    <xdr:graphicFrame macro="">
      <xdr:nvGraphicFramePr>
        <xdr:cNvPr id="6" name="Diagramm 5">
          <a:extLst>
            <a:ext uri="{FF2B5EF4-FFF2-40B4-BE49-F238E27FC236}">
              <a16:creationId xmlns:a16="http://schemas.microsoft.com/office/drawing/2014/main" id="{C77E5E58-1BB9-F650-E233-6CA9EC69A2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oneCellAnchor>
    <xdr:from>
      <xdr:col>14</xdr:col>
      <xdr:colOff>16328</xdr:colOff>
      <xdr:row>30</xdr:row>
      <xdr:rowOff>5442</xdr:rowOff>
    </xdr:from>
    <xdr:ext cx="366639" cy="530658"/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id="{227BDAFE-06AE-BE4D-CD8A-51B87CBC8DB4}"/>
            </a:ext>
          </a:extLst>
        </xdr:cNvPr>
        <xdr:cNvSpPr txBox="1"/>
      </xdr:nvSpPr>
      <xdr:spPr>
        <a:xfrm>
          <a:off x="13062857" y="7064828"/>
          <a:ext cx="366639" cy="530658"/>
        </a:xfrm>
        <a:prstGeom prst="rect">
          <a:avLst/>
        </a:prstGeom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CH" sz="2800"/>
            <a:t>6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561975</xdr:colOff>
      <xdr:row>0</xdr:row>
      <xdr:rowOff>0</xdr:rowOff>
    </xdr:from>
    <xdr:to>
      <xdr:col>5</xdr:col>
      <xdr:colOff>1504950</xdr:colOff>
      <xdr:row>0</xdr:row>
      <xdr:rowOff>1514475</xdr:rowOff>
    </xdr:to>
    <xdr:pic>
      <xdr:nvPicPr>
        <xdr:cNvPr id="2" name="Bild 1" descr="EPO - Online-Einreichung (CMS)">
          <a:extLst>
            <a:ext uri="{FF2B5EF4-FFF2-40B4-BE49-F238E27FC236}">
              <a16:creationId xmlns:a16="http://schemas.microsoft.com/office/drawing/2014/main" id="{2B6877B6-4C02-4A12-B3A2-B961AED2676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44800" y="0"/>
          <a:ext cx="2717800" cy="15113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3175</xdr:colOff>
      <xdr:row>0</xdr:row>
      <xdr:rowOff>0</xdr:rowOff>
    </xdr:from>
    <xdr:to>
      <xdr:col>7</xdr:col>
      <xdr:colOff>434181</xdr:colOff>
      <xdr:row>5</xdr:row>
      <xdr:rowOff>102767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D378C607-E02D-D7C7-973C-40F1E6A1D0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78659" y="0"/>
          <a:ext cx="5223669" cy="99256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53</xdr:row>
      <xdr:rowOff>0</xdr:rowOff>
    </xdr:from>
    <xdr:ext cx="304800" cy="304800"/>
    <xdr:sp macro="" textlink="">
      <xdr:nvSpPr>
        <xdr:cNvPr id="2" name="AutoShape 2" descr="Bildergebnis für Kliniken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2C0BC03-12F8-4D69-B5B8-F0F0F3E091A9}"/>
            </a:ext>
          </a:extLst>
        </xdr:cNvPr>
        <xdr:cNvSpPr>
          <a:spLocks noChangeAspect="1" noChangeArrowheads="1"/>
        </xdr:cNvSpPr>
      </xdr:nvSpPr>
      <xdr:spPr bwMode="auto">
        <a:xfrm>
          <a:off x="981075" y="1161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159</xdr:row>
      <xdr:rowOff>0</xdr:rowOff>
    </xdr:from>
    <xdr:ext cx="304800" cy="304800"/>
    <xdr:sp macro="" textlink="">
      <xdr:nvSpPr>
        <xdr:cNvPr id="3" name="AutoShape 8" descr="Bildergebnis für Kliniken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E268B26-3C87-486C-A010-4F219CAB13E9}"/>
            </a:ext>
          </a:extLst>
        </xdr:cNvPr>
        <xdr:cNvSpPr>
          <a:spLocks noChangeAspect="1" noChangeArrowheads="1"/>
        </xdr:cNvSpPr>
      </xdr:nvSpPr>
      <xdr:spPr bwMode="auto">
        <a:xfrm>
          <a:off x="981075" y="32813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127</xdr:row>
      <xdr:rowOff>0</xdr:rowOff>
    </xdr:from>
    <xdr:ext cx="304800" cy="304800"/>
    <xdr:sp macro="" textlink="">
      <xdr:nvSpPr>
        <xdr:cNvPr id="4" name="AutoShape 10" descr="Bildergebnis für Kliniken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7DE2685-406C-48A0-A5C5-5C9096FF13BB}"/>
            </a:ext>
          </a:extLst>
        </xdr:cNvPr>
        <xdr:cNvSpPr>
          <a:spLocks noChangeAspect="1" noChangeArrowheads="1"/>
        </xdr:cNvSpPr>
      </xdr:nvSpPr>
      <xdr:spPr bwMode="auto">
        <a:xfrm>
          <a:off x="2933700" y="26412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127</xdr:row>
      <xdr:rowOff>0</xdr:rowOff>
    </xdr:from>
    <xdr:ext cx="304800" cy="304800"/>
    <xdr:sp macro="" textlink="">
      <xdr:nvSpPr>
        <xdr:cNvPr id="5" name="AutoShape 11" descr="Bildergebnis für Kliniken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F95D5E7-FC20-434B-8A38-BDA72A903AA0}"/>
            </a:ext>
          </a:extLst>
        </xdr:cNvPr>
        <xdr:cNvSpPr>
          <a:spLocks noChangeAspect="1" noChangeArrowheads="1"/>
        </xdr:cNvSpPr>
      </xdr:nvSpPr>
      <xdr:spPr bwMode="auto">
        <a:xfrm>
          <a:off x="2933700" y="26412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108</xdr:row>
      <xdr:rowOff>0</xdr:rowOff>
    </xdr:from>
    <xdr:ext cx="304800" cy="304800"/>
    <xdr:sp macro="" textlink="">
      <xdr:nvSpPr>
        <xdr:cNvPr id="6" name="AutoShape 17" descr="Bildergebnis für Kliniken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68F4329-52C2-4F88-95EA-2A59F1868779}"/>
            </a:ext>
          </a:extLst>
        </xdr:cNvPr>
        <xdr:cNvSpPr>
          <a:spLocks noChangeAspect="1" noChangeArrowheads="1"/>
        </xdr:cNvSpPr>
      </xdr:nvSpPr>
      <xdr:spPr bwMode="auto">
        <a:xfrm>
          <a:off x="981075" y="2261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117</xdr:row>
      <xdr:rowOff>0</xdr:rowOff>
    </xdr:from>
    <xdr:ext cx="304800" cy="304800"/>
    <xdr:sp macro="" textlink="">
      <xdr:nvSpPr>
        <xdr:cNvPr id="7" name="AutoShape 23" descr="Bildergebnis für Kliniken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DD0BA2B-7347-4285-84B7-98638C148585}"/>
            </a:ext>
          </a:extLst>
        </xdr:cNvPr>
        <xdr:cNvSpPr>
          <a:spLocks noChangeAspect="1" noChangeArrowheads="1"/>
        </xdr:cNvSpPr>
      </xdr:nvSpPr>
      <xdr:spPr bwMode="auto">
        <a:xfrm>
          <a:off x="2009775" y="2441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112</xdr:row>
      <xdr:rowOff>0</xdr:rowOff>
    </xdr:from>
    <xdr:ext cx="304800" cy="304800"/>
    <xdr:sp macro="" textlink="">
      <xdr:nvSpPr>
        <xdr:cNvPr id="8" name="AutoShape 25" descr="Bildergebnis für Kliniken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3E598C3-C2F9-42F7-8C9B-7E80F70A2BCD}"/>
            </a:ext>
          </a:extLst>
        </xdr:cNvPr>
        <xdr:cNvSpPr>
          <a:spLocks noChangeAspect="1" noChangeArrowheads="1"/>
        </xdr:cNvSpPr>
      </xdr:nvSpPr>
      <xdr:spPr bwMode="auto">
        <a:xfrm>
          <a:off x="2009775" y="2341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112</xdr:row>
      <xdr:rowOff>0</xdr:rowOff>
    </xdr:from>
    <xdr:ext cx="304800" cy="304800"/>
    <xdr:sp macro="" textlink="">
      <xdr:nvSpPr>
        <xdr:cNvPr id="9" name="AutoShape 27" descr="Bildergebnis für Kliniken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501F3DA-2A18-4B37-B739-A4EB4CBAF1F6}"/>
            </a:ext>
          </a:extLst>
        </xdr:cNvPr>
        <xdr:cNvSpPr>
          <a:spLocks noChangeAspect="1" noChangeArrowheads="1"/>
        </xdr:cNvSpPr>
      </xdr:nvSpPr>
      <xdr:spPr bwMode="auto">
        <a:xfrm>
          <a:off x="2009775" y="2341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304800"/>
    <xdr:sp macro="" textlink="">
      <xdr:nvSpPr>
        <xdr:cNvPr id="10" name="AutoShape 31" descr="Bildergebnis für Kliniken Operation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D5345DA6-A195-4C07-AD3D-0A0C9F216A88}"/>
            </a:ext>
          </a:extLst>
        </xdr:cNvPr>
        <xdr:cNvSpPr>
          <a:spLocks noChangeAspect="1" noChangeArrowheads="1"/>
        </xdr:cNvSpPr>
      </xdr:nvSpPr>
      <xdr:spPr bwMode="auto">
        <a:xfrm>
          <a:off x="981075" y="16411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0</xdr:col>
      <xdr:colOff>1</xdr:colOff>
      <xdr:row>0</xdr:row>
      <xdr:rowOff>9525</xdr:rowOff>
    </xdr:from>
    <xdr:to>
      <xdr:col>1</xdr:col>
      <xdr:colOff>390525</xdr:colOff>
      <xdr:row>0</xdr:row>
      <xdr:rowOff>885825</xdr:rowOff>
    </xdr:to>
    <xdr:pic>
      <xdr:nvPicPr>
        <xdr:cNvPr id="11" name="Grafik 10" descr="&#10;">
          <a:extLst>
            <a:ext uri="{FF2B5EF4-FFF2-40B4-BE49-F238E27FC236}">
              <a16:creationId xmlns:a16="http://schemas.microsoft.com/office/drawing/2014/main" id="{EC886ED3-F088-4ACB-BC2C-ABB8EF6FBA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6350"/>
          <a:ext cx="1368424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3</xdr:col>
      <xdr:colOff>0</xdr:colOff>
      <xdr:row>127</xdr:row>
      <xdr:rowOff>0</xdr:rowOff>
    </xdr:from>
    <xdr:ext cx="304800" cy="304800"/>
    <xdr:sp macro="" textlink="">
      <xdr:nvSpPr>
        <xdr:cNvPr id="12" name="AutoShape 10" descr="Bildergebnis für Kliniken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9C082F9-93E1-4F36-82EC-C43AA364F005}"/>
            </a:ext>
          </a:extLst>
        </xdr:cNvPr>
        <xdr:cNvSpPr>
          <a:spLocks noChangeAspect="1" noChangeArrowheads="1"/>
        </xdr:cNvSpPr>
      </xdr:nvSpPr>
      <xdr:spPr bwMode="auto">
        <a:xfrm>
          <a:off x="2933700" y="26412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127</xdr:row>
      <xdr:rowOff>0</xdr:rowOff>
    </xdr:from>
    <xdr:ext cx="304800" cy="304800"/>
    <xdr:sp macro="" textlink="">
      <xdr:nvSpPr>
        <xdr:cNvPr id="13" name="AutoShape 11" descr="Bildergebnis für Kliniken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F0624A0-BA0A-4E1B-9935-085878BA4FCB}"/>
            </a:ext>
          </a:extLst>
        </xdr:cNvPr>
        <xdr:cNvSpPr>
          <a:spLocks noChangeAspect="1" noChangeArrowheads="1"/>
        </xdr:cNvSpPr>
      </xdr:nvSpPr>
      <xdr:spPr bwMode="auto">
        <a:xfrm>
          <a:off x="2933700" y="26412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142</xdr:row>
      <xdr:rowOff>0</xdr:rowOff>
    </xdr:from>
    <xdr:ext cx="304800" cy="304800"/>
    <xdr:sp macro="" textlink="">
      <xdr:nvSpPr>
        <xdr:cNvPr id="14" name="AutoShape 10" descr="Bildergebnis für Kliniken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F8525B2-C55B-4041-858E-AD8D211EF936}"/>
            </a:ext>
          </a:extLst>
        </xdr:cNvPr>
        <xdr:cNvSpPr>
          <a:spLocks noChangeAspect="1" noChangeArrowheads="1"/>
        </xdr:cNvSpPr>
      </xdr:nvSpPr>
      <xdr:spPr bwMode="auto">
        <a:xfrm>
          <a:off x="10182225" y="29413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142</xdr:row>
      <xdr:rowOff>0</xdr:rowOff>
    </xdr:from>
    <xdr:ext cx="304800" cy="304800"/>
    <xdr:sp macro="" textlink="">
      <xdr:nvSpPr>
        <xdr:cNvPr id="15" name="AutoShape 11" descr="Bildergebnis für Kliniken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CE03EA4-D7EB-411C-BADF-CA0EF3F07526}"/>
            </a:ext>
          </a:extLst>
        </xdr:cNvPr>
        <xdr:cNvSpPr>
          <a:spLocks noChangeAspect="1" noChangeArrowheads="1"/>
        </xdr:cNvSpPr>
      </xdr:nvSpPr>
      <xdr:spPr bwMode="auto">
        <a:xfrm>
          <a:off x="10182225" y="29413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142</xdr:row>
      <xdr:rowOff>0</xdr:rowOff>
    </xdr:from>
    <xdr:ext cx="304800" cy="304800"/>
    <xdr:sp macro="" textlink="">
      <xdr:nvSpPr>
        <xdr:cNvPr id="16" name="AutoShape 10" descr="Bildergebnis für Kliniken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3AA7FE8-8591-43FD-9870-A960793E901C}"/>
            </a:ext>
          </a:extLst>
        </xdr:cNvPr>
        <xdr:cNvSpPr>
          <a:spLocks noChangeAspect="1" noChangeArrowheads="1"/>
        </xdr:cNvSpPr>
      </xdr:nvSpPr>
      <xdr:spPr bwMode="auto">
        <a:xfrm>
          <a:off x="10182225" y="29413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142</xdr:row>
      <xdr:rowOff>0</xdr:rowOff>
    </xdr:from>
    <xdr:ext cx="304800" cy="304800"/>
    <xdr:sp macro="" textlink="">
      <xdr:nvSpPr>
        <xdr:cNvPr id="17" name="AutoShape 11" descr="Bildergebnis für Kliniken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16655D4-9727-417C-8D3E-017DDA464FA7}"/>
            </a:ext>
          </a:extLst>
        </xdr:cNvPr>
        <xdr:cNvSpPr>
          <a:spLocks noChangeAspect="1" noChangeArrowheads="1"/>
        </xdr:cNvSpPr>
      </xdr:nvSpPr>
      <xdr:spPr bwMode="auto">
        <a:xfrm>
          <a:off x="10182225" y="29413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17</xdr:col>
      <xdr:colOff>0</xdr:colOff>
      <xdr:row>0</xdr:row>
      <xdr:rowOff>0</xdr:rowOff>
    </xdr:from>
    <xdr:to>
      <xdr:col>31</xdr:col>
      <xdr:colOff>131755</xdr:colOff>
      <xdr:row>2</xdr:row>
      <xdr:rowOff>114110</xdr:rowOff>
    </xdr:to>
    <xdr:pic>
      <xdr:nvPicPr>
        <xdr:cNvPr id="18" name="Grafik 17">
          <a:extLst>
            <a:ext uri="{FF2B5EF4-FFF2-40B4-BE49-F238E27FC236}">
              <a16:creationId xmlns:a16="http://schemas.microsoft.com/office/drawing/2014/main" id="{FE98DEDC-D388-D012-12DD-F7DEC19227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4506575" y="0"/>
          <a:ext cx="12761905" cy="1523810"/>
        </a:xfrm>
        <a:prstGeom prst="rect">
          <a:avLst/>
        </a:prstGeom>
        <a:ln>
          <a:solidFill>
            <a:schemeClr val="accent1"/>
          </a:solidFill>
        </a:ln>
      </xdr:spPr>
    </xdr:pic>
    <xdr:clientData/>
  </xdr:twoCellAnchor>
  <xdr:twoCellAnchor editAs="oneCell">
    <xdr:from>
      <xdr:col>20</xdr:col>
      <xdr:colOff>0</xdr:colOff>
      <xdr:row>5</xdr:row>
      <xdr:rowOff>0</xdr:rowOff>
    </xdr:from>
    <xdr:to>
      <xdr:col>26</xdr:col>
      <xdr:colOff>286428</xdr:colOff>
      <xdr:row>24</xdr:row>
      <xdr:rowOff>57688</xdr:rowOff>
    </xdr:to>
    <xdr:pic>
      <xdr:nvPicPr>
        <xdr:cNvPr id="19" name="Grafik 18">
          <a:extLst>
            <a:ext uri="{FF2B5EF4-FFF2-40B4-BE49-F238E27FC236}">
              <a16:creationId xmlns:a16="http://schemas.microsoft.com/office/drawing/2014/main" id="{59198943-DEAE-E094-EB6E-2A92AA4A00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8754725" y="2009775"/>
          <a:ext cx="4858428" cy="3858163"/>
        </a:xfrm>
        <a:prstGeom prst="rect">
          <a:avLst/>
        </a:prstGeom>
        <a:ln>
          <a:solidFill>
            <a:schemeClr val="accent1"/>
          </a:solidFill>
        </a:ln>
      </xdr:spPr>
    </xdr:pic>
    <xdr:clientData/>
  </xdr:twoCellAnchor>
  <xdr:twoCellAnchor editAs="oneCell">
    <xdr:from>
      <xdr:col>21</xdr:col>
      <xdr:colOff>406400</xdr:colOff>
      <xdr:row>23</xdr:row>
      <xdr:rowOff>187325</xdr:rowOff>
    </xdr:from>
    <xdr:to>
      <xdr:col>28</xdr:col>
      <xdr:colOff>664355</xdr:colOff>
      <xdr:row>29</xdr:row>
      <xdr:rowOff>162089</xdr:rowOff>
    </xdr:to>
    <xdr:pic>
      <xdr:nvPicPr>
        <xdr:cNvPr id="20" name="Grafik 19">
          <a:extLst>
            <a:ext uri="{FF2B5EF4-FFF2-40B4-BE49-F238E27FC236}">
              <a16:creationId xmlns:a16="http://schemas.microsoft.com/office/drawing/2014/main" id="{8B944636-A391-CF1F-7B59-0282360561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9923125" y="5797550"/>
          <a:ext cx="5591955" cy="1174914"/>
        </a:xfrm>
        <a:prstGeom prst="rect">
          <a:avLst/>
        </a:prstGeom>
        <a:ln>
          <a:solidFill>
            <a:schemeClr val="accent1"/>
          </a:solidFill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53</xdr:row>
      <xdr:rowOff>0</xdr:rowOff>
    </xdr:from>
    <xdr:ext cx="304800" cy="304800"/>
    <xdr:sp macro="" textlink="">
      <xdr:nvSpPr>
        <xdr:cNvPr id="2" name="AutoShape 2" descr="Bildergebnis für Kliniken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8E8DD93-EA7E-4F5F-A7E2-1C163C161358}"/>
            </a:ext>
          </a:extLst>
        </xdr:cNvPr>
        <xdr:cNvSpPr>
          <a:spLocks noChangeAspect="1" noChangeArrowheads="1"/>
        </xdr:cNvSpPr>
      </xdr:nvSpPr>
      <xdr:spPr bwMode="auto">
        <a:xfrm>
          <a:off x="981075" y="1161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159</xdr:row>
      <xdr:rowOff>0</xdr:rowOff>
    </xdr:from>
    <xdr:ext cx="304800" cy="304800"/>
    <xdr:sp macro="" textlink="">
      <xdr:nvSpPr>
        <xdr:cNvPr id="3" name="AutoShape 8" descr="Bildergebnis für Kliniken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27D58DA-2027-4AFE-BC23-0C896CB10828}"/>
            </a:ext>
          </a:extLst>
        </xdr:cNvPr>
        <xdr:cNvSpPr>
          <a:spLocks noChangeAspect="1" noChangeArrowheads="1"/>
        </xdr:cNvSpPr>
      </xdr:nvSpPr>
      <xdr:spPr bwMode="auto">
        <a:xfrm>
          <a:off x="981075" y="32813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127</xdr:row>
      <xdr:rowOff>0</xdr:rowOff>
    </xdr:from>
    <xdr:ext cx="304800" cy="304800"/>
    <xdr:sp macro="" textlink="">
      <xdr:nvSpPr>
        <xdr:cNvPr id="4" name="AutoShape 10" descr="Bildergebnis für Kliniken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66901D5-5285-4406-8754-ABA30020AA1B}"/>
            </a:ext>
          </a:extLst>
        </xdr:cNvPr>
        <xdr:cNvSpPr>
          <a:spLocks noChangeAspect="1" noChangeArrowheads="1"/>
        </xdr:cNvSpPr>
      </xdr:nvSpPr>
      <xdr:spPr bwMode="auto">
        <a:xfrm>
          <a:off x="2933700" y="26412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127</xdr:row>
      <xdr:rowOff>0</xdr:rowOff>
    </xdr:from>
    <xdr:ext cx="304800" cy="304800"/>
    <xdr:sp macro="" textlink="">
      <xdr:nvSpPr>
        <xdr:cNvPr id="5" name="AutoShape 11" descr="Bildergebnis für Kliniken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B71B40A-8155-46A1-B2B8-C94D1550309A}"/>
            </a:ext>
          </a:extLst>
        </xdr:cNvPr>
        <xdr:cNvSpPr>
          <a:spLocks noChangeAspect="1" noChangeArrowheads="1"/>
        </xdr:cNvSpPr>
      </xdr:nvSpPr>
      <xdr:spPr bwMode="auto">
        <a:xfrm>
          <a:off x="2933700" y="26412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108</xdr:row>
      <xdr:rowOff>0</xdr:rowOff>
    </xdr:from>
    <xdr:ext cx="304800" cy="304800"/>
    <xdr:sp macro="" textlink="">
      <xdr:nvSpPr>
        <xdr:cNvPr id="6" name="AutoShape 17" descr="Bildergebnis für Kliniken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56386C2-FA1F-40A1-8E3E-6AAF3DF74564}"/>
            </a:ext>
          </a:extLst>
        </xdr:cNvPr>
        <xdr:cNvSpPr>
          <a:spLocks noChangeAspect="1" noChangeArrowheads="1"/>
        </xdr:cNvSpPr>
      </xdr:nvSpPr>
      <xdr:spPr bwMode="auto">
        <a:xfrm>
          <a:off x="981075" y="2261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117</xdr:row>
      <xdr:rowOff>0</xdr:rowOff>
    </xdr:from>
    <xdr:ext cx="304800" cy="304800"/>
    <xdr:sp macro="" textlink="">
      <xdr:nvSpPr>
        <xdr:cNvPr id="7" name="AutoShape 23" descr="Bildergebnis für Kliniken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37E0093-62BC-4CEE-81D8-F88460E5D62E}"/>
            </a:ext>
          </a:extLst>
        </xdr:cNvPr>
        <xdr:cNvSpPr>
          <a:spLocks noChangeAspect="1" noChangeArrowheads="1"/>
        </xdr:cNvSpPr>
      </xdr:nvSpPr>
      <xdr:spPr bwMode="auto">
        <a:xfrm>
          <a:off x="2009775" y="2441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112</xdr:row>
      <xdr:rowOff>0</xdr:rowOff>
    </xdr:from>
    <xdr:ext cx="304800" cy="304800"/>
    <xdr:sp macro="" textlink="">
      <xdr:nvSpPr>
        <xdr:cNvPr id="8" name="AutoShape 25" descr="Bildergebnis für Kliniken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BAA60C5-4F6D-4616-A9F6-AF09D135B51B}"/>
            </a:ext>
          </a:extLst>
        </xdr:cNvPr>
        <xdr:cNvSpPr>
          <a:spLocks noChangeAspect="1" noChangeArrowheads="1"/>
        </xdr:cNvSpPr>
      </xdr:nvSpPr>
      <xdr:spPr bwMode="auto">
        <a:xfrm>
          <a:off x="2009775" y="2341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112</xdr:row>
      <xdr:rowOff>0</xdr:rowOff>
    </xdr:from>
    <xdr:ext cx="304800" cy="304800"/>
    <xdr:sp macro="" textlink="">
      <xdr:nvSpPr>
        <xdr:cNvPr id="9" name="AutoShape 27" descr="Bildergebnis für Kliniken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99F44F1-424C-475D-BAFB-01DC63F789BB}"/>
            </a:ext>
          </a:extLst>
        </xdr:cNvPr>
        <xdr:cNvSpPr>
          <a:spLocks noChangeAspect="1" noChangeArrowheads="1"/>
        </xdr:cNvSpPr>
      </xdr:nvSpPr>
      <xdr:spPr bwMode="auto">
        <a:xfrm>
          <a:off x="2009775" y="2341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304800"/>
    <xdr:sp macro="" textlink="">
      <xdr:nvSpPr>
        <xdr:cNvPr id="10" name="AutoShape 31" descr="Bildergebnis für Kliniken Operation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618ECD01-6F93-4792-A08C-2B1393D4749A}"/>
            </a:ext>
          </a:extLst>
        </xdr:cNvPr>
        <xdr:cNvSpPr>
          <a:spLocks noChangeAspect="1" noChangeArrowheads="1"/>
        </xdr:cNvSpPr>
      </xdr:nvSpPr>
      <xdr:spPr bwMode="auto">
        <a:xfrm>
          <a:off x="981075" y="16411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0</xdr:col>
      <xdr:colOff>1</xdr:colOff>
      <xdr:row>0</xdr:row>
      <xdr:rowOff>9525</xdr:rowOff>
    </xdr:from>
    <xdr:to>
      <xdr:col>1</xdr:col>
      <xdr:colOff>387350</xdr:colOff>
      <xdr:row>0</xdr:row>
      <xdr:rowOff>882650</xdr:rowOff>
    </xdr:to>
    <xdr:pic>
      <xdr:nvPicPr>
        <xdr:cNvPr id="11" name="Grafik 10" descr="&#10;">
          <a:extLst>
            <a:ext uri="{FF2B5EF4-FFF2-40B4-BE49-F238E27FC236}">
              <a16:creationId xmlns:a16="http://schemas.microsoft.com/office/drawing/2014/main" id="{1651CA95-4AFB-4ADF-9DAD-BF2EC7EC40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6350"/>
          <a:ext cx="1368424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3</xdr:col>
      <xdr:colOff>0</xdr:colOff>
      <xdr:row>127</xdr:row>
      <xdr:rowOff>0</xdr:rowOff>
    </xdr:from>
    <xdr:ext cx="304800" cy="304800"/>
    <xdr:sp macro="" textlink="">
      <xdr:nvSpPr>
        <xdr:cNvPr id="12" name="AutoShape 10" descr="Bildergebnis für Kliniken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7837EC0-4270-42A9-8D4A-77D697FC4E03}"/>
            </a:ext>
          </a:extLst>
        </xdr:cNvPr>
        <xdr:cNvSpPr>
          <a:spLocks noChangeAspect="1" noChangeArrowheads="1"/>
        </xdr:cNvSpPr>
      </xdr:nvSpPr>
      <xdr:spPr bwMode="auto">
        <a:xfrm>
          <a:off x="2933700" y="26412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127</xdr:row>
      <xdr:rowOff>0</xdr:rowOff>
    </xdr:from>
    <xdr:ext cx="304800" cy="304800"/>
    <xdr:sp macro="" textlink="">
      <xdr:nvSpPr>
        <xdr:cNvPr id="13" name="AutoShape 11" descr="Bildergebnis für Kliniken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B1B59A4-C153-4D4B-990C-D601DCCEF1FB}"/>
            </a:ext>
          </a:extLst>
        </xdr:cNvPr>
        <xdr:cNvSpPr>
          <a:spLocks noChangeAspect="1" noChangeArrowheads="1"/>
        </xdr:cNvSpPr>
      </xdr:nvSpPr>
      <xdr:spPr bwMode="auto">
        <a:xfrm>
          <a:off x="2933700" y="26412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142</xdr:row>
      <xdr:rowOff>0</xdr:rowOff>
    </xdr:from>
    <xdr:ext cx="304800" cy="304800"/>
    <xdr:sp macro="" textlink="">
      <xdr:nvSpPr>
        <xdr:cNvPr id="14" name="AutoShape 10" descr="Bildergebnis für Kliniken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83C5E4F-B3BD-46D5-A519-093B4EA429B4}"/>
            </a:ext>
          </a:extLst>
        </xdr:cNvPr>
        <xdr:cNvSpPr>
          <a:spLocks noChangeAspect="1" noChangeArrowheads="1"/>
        </xdr:cNvSpPr>
      </xdr:nvSpPr>
      <xdr:spPr bwMode="auto">
        <a:xfrm>
          <a:off x="10182225" y="29413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142</xdr:row>
      <xdr:rowOff>0</xdr:rowOff>
    </xdr:from>
    <xdr:ext cx="304800" cy="304800"/>
    <xdr:sp macro="" textlink="">
      <xdr:nvSpPr>
        <xdr:cNvPr id="15" name="AutoShape 11" descr="Bildergebnis für Kliniken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B0AE295-2B4F-4581-ACAF-FF72FBF96FD7}"/>
            </a:ext>
          </a:extLst>
        </xdr:cNvPr>
        <xdr:cNvSpPr>
          <a:spLocks noChangeAspect="1" noChangeArrowheads="1"/>
        </xdr:cNvSpPr>
      </xdr:nvSpPr>
      <xdr:spPr bwMode="auto">
        <a:xfrm>
          <a:off x="10182225" y="29413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142</xdr:row>
      <xdr:rowOff>0</xdr:rowOff>
    </xdr:from>
    <xdr:ext cx="304800" cy="304800"/>
    <xdr:sp macro="" textlink="">
      <xdr:nvSpPr>
        <xdr:cNvPr id="16" name="AutoShape 10" descr="Bildergebnis für Kliniken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DCCBD91-7B0E-4921-B4FE-5117FB52C693}"/>
            </a:ext>
          </a:extLst>
        </xdr:cNvPr>
        <xdr:cNvSpPr>
          <a:spLocks noChangeAspect="1" noChangeArrowheads="1"/>
        </xdr:cNvSpPr>
      </xdr:nvSpPr>
      <xdr:spPr bwMode="auto">
        <a:xfrm>
          <a:off x="10182225" y="29413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142</xdr:row>
      <xdr:rowOff>0</xdr:rowOff>
    </xdr:from>
    <xdr:ext cx="304800" cy="304800"/>
    <xdr:sp macro="" textlink="">
      <xdr:nvSpPr>
        <xdr:cNvPr id="17" name="AutoShape 11" descr="Bildergebnis für Kliniken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4336168-A159-4BF0-A113-18763C8E59B3}"/>
            </a:ext>
          </a:extLst>
        </xdr:cNvPr>
        <xdr:cNvSpPr>
          <a:spLocks noChangeAspect="1" noChangeArrowheads="1"/>
        </xdr:cNvSpPr>
      </xdr:nvSpPr>
      <xdr:spPr bwMode="auto">
        <a:xfrm>
          <a:off x="10182225" y="29413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16</xdr:col>
      <xdr:colOff>1</xdr:colOff>
      <xdr:row>0</xdr:row>
      <xdr:rowOff>0</xdr:rowOff>
    </xdr:from>
    <xdr:to>
      <xdr:col>22</xdr:col>
      <xdr:colOff>401518</xdr:colOff>
      <xdr:row>21</xdr:row>
      <xdr:rowOff>6350</xdr:rowOff>
    </xdr:to>
    <xdr:pic>
      <xdr:nvPicPr>
        <xdr:cNvPr id="18" name="Grafik 17">
          <a:extLst>
            <a:ext uri="{FF2B5EF4-FFF2-40B4-BE49-F238E27FC236}">
              <a16:creationId xmlns:a16="http://schemas.microsoft.com/office/drawing/2014/main" id="{AD638866-7E9F-B5D5-E2C9-4C036FE38C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3744576" y="0"/>
          <a:ext cx="6068892" cy="5219700"/>
        </a:xfrm>
        <a:prstGeom prst="rect">
          <a:avLst/>
        </a:prstGeom>
      </xdr:spPr>
    </xdr:pic>
    <xdr:clientData/>
  </xdr:twoCellAnchor>
  <xdr:twoCellAnchor>
    <xdr:from>
      <xdr:col>18</xdr:col>
      <xdr:colOff>425450</xdr:colOff>
      <xdr:row>23</xdr:row>
      <xdr:rowOff>84137</xdr:rowOff>
    </xdr:from>
    <xdr:to>
      <xdr:col>25</xdr:col>
      <xdr:colOff>666750</xdr:colOff>
      <xdr:row>42</xdr:row>
      <xdr:rowOff>19050</xdr:rowOff>
    </xdr:to>
    <xdr:graphicFrame macro="">
      <xdr:nvGraphicFramePr>
        <xdr:cNvPr id="19" name="Diagramm 18">
          <a:extLst>
            <a:ext uri="{FF2B5EF4-FFF2-40B4-BE49-F238E27FC236}">
              <a16:creationId xmlns:a16="http://schemas.microsoft.com/office/drawing/2014/main" id="{CD5A74A4-0EF9-A88F-0ECA-EF527A4C86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53</xdr:row>
      <xdr:rowOff>0</xdr:rowOff>
    </xdr:from>
    <xdr:ext cx="304800" cy="304800"/>
    <xdr:sp macro="" textlink="">
      <xdr:nvSpPr>
        <xdr:cNvPr id="2" name="AutoShape 2" descr="Bildergebnis für Kliniken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93C37ED-04A6-4E40-8D95-3263ECCA2D52}"/>
            </a:ext>
          </a:extLst>
        </xdr:cNvPr>
        <xdr:cNvSpPr>
          <a:spLocks noChangeAspect="1" noChangeArrowheads="1"/>
        </xdr:cNvSpPr>
      </xdr:nvSpPr>
      <xdr:spPr bwMode="auto">
        <a:xfrm>
          <a:off x="981075" y="1161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159</xdr:row>
      <xdr:rowOff>0</xdr:rowOff>
    </xdr:from>
    <xdr:ext cx="304800" cy="304800"/>
    <xdr:sp macro="" textlink="">
      <xdr:nvSpPr>
        <xdr:cNvPr id="3" name="AutoShape 8" descr="Bildergebnis für Kliniken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E7BFEA6-C4C0-49F9-BE73-EF01D72043EA}"/>
            </a:ext>
          </a:extLst>
        </xdr:cNvPr>
        <xdr:cNvSpPr>
          <a:spLocks noChangeAspect="1" noChangeArrowheads="1"/>
        </xdr:cNvSpPr>
      </xdr:nvSpPr>
      <xdr:spPr bwMode="auto">
        <a:xfrm>
          <a:off x="981075" y="32813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127</xdr:row>
      <xdr:rowOff>0</xdr:rowOff>
    </xdr:from>
    <xdr:ext cx="304800" cy="304800"/>
    <xdr:sp macro="" textlink="">
      <xdr:nvSpPr>
        <xdr:cNvPr id="4" name="AutoShape 10" descr="Bildergebnis für Kliniken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3030AC2-310D-4FD0-945A-73858652C3EC}"/>
            </a:ext>
          </a:extLst>
        </xdr:cNvPr>
        <xdr:cNvSpPr>
          <a:spLocks noChangeAspect="1" noChangeArrowheads="1"/>
        </xdr:cNvSpPr>
      </xdr:nvSpPr>
      <xdr:spPr bwMode="auto">
        <a:xfrm>
          <a:off x="2933700" y="26412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127</xdr:row>
      <xdr:rowOff>0</xdr:rowOff>
    </xdr:from>
    <xdr:ext cx="304800" cy="304800"/>
    <xdr:sp macro="" textlink="">
      <xdr:nvSpPr>
        <xdr:cNvPr id="5" name="AutoShape 11" descr="Bildergebnis für Kliniken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FC458CA-4ED2-45AC-A8A9-350578A5F564}"/>
            </a:ext>
          </a:extLst>
        </xdr:cNvPr>
        <xdr:cNvSpPr>
          <a:spLocks noChangeAspect="1" noChangeArrowheads="1"/>
        </xdr:cNvSpPr>
      </xdr:nvSpPr>
      <xdr:spPr bwMode="auto">
        <a:xfrm>
          <a:off x="2933700" y="26412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108</xdr:row>
      <xdr:rowOff>0</xdr:rowOff>
    </xdr:from>
    <xdr:ext cx="304800" cy="304800"/>
    <xdr:sp macro="" textlink="">
      <xdr:nvSpPr>
        <xdr:cNvPr id="6" name="AutoShape 17" descr="Bildergebnis für Kliniken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D89316F-7A8F-44A9-AE3E-E8672C56D67D}"/>
            </a:ext>
          </a:extLst>
        </xdr:cNvPr>
        <xdr:cNvSpPr>
          <a:spLocks noChangeAspect="1" noChangeArrowheads="1"/>
        </xdr:cNvSpPr>
      </xdr:nvSpPr>
      <xdr:spPr bwMode="auto">
        <a:xfrm>
          <a:off x="981075" y="2261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117</xdr:row>
      <xdr:rowOff>0</xdr:rowOff>
    </xdr:from>
    <xdr:ext cx="304800" cy="304800"/>
    <xdr:sp macro="" textlink="">
      <xdr:nvSpPr>
        <xdr:cNvPr id="7" name="AutoShape 23" descr="Bildergebnis für Kliniken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118B0B2-3BDE-4F3B-B42A-E06CC8EA1F2E}"/>
            </a:ext>
          </a:extLst>
        </xdr:cNvPr>
        <xdr:cNvSpPr>
          <a:spLocks noChangeAspect="1" noChangeArrowheads="1"/>
        </xdr:cNvSpPr>
      </xdr:nvSpPr>
      <xdr:spPr bwMode="auto">
        <a:xfrm>
          <a:off x="2009775" y="2441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112</xdr:row>
      <xdr:rowOff>0</xdr:rowOff>
    </xdr:from>
    <xdr:ext cx="304800" cy="304800"/>
    <xdr:sp macro="" textlink="">
      <xdr:nvSpPr>
        <xdr:cNvPr id="8" name="AutoShape 25" descr="Bildergebnis für Kliniken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793DD0F-C009-47F2-AA49-BAE071E38B34}"/>
            </a:ext>
          </a:extLst>
        </xdr:cNvPr>
        <xdr:cNvSpPr>
          <a:spLocks noChangeAspect="1" noChangeArrowheads="1"/>
        </xdr:cNvSpPr>
      </xdr:nvSpPr>
      <xdr:spPr bwMode="auto">
        <a:xfrm>
          <a:off x="2009775" y="2341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112</xdr:row>
      <xdr:rowOff>0</xdr:rowOff>
    </xdr:from>
    <xdr:ext cx="304800" cy="304800"/>
    <xdr:sp macro="" textlink="">
      <xdr:nvSpPr>
        <xdr:cNvPr id="9" name="AutoShape 27" descr="Bildergebnis für Kliniken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7EB4408-FD1F-41C9-BB2B-A809C90C658C}"/>
            </a:ext>
          </a:extLst>
        </xdr:cNvPr>
        <xdr:cNvSpPr>
          <a:spLocks noChangeAspect="1" noChangeArrowheads="1"/>
        </xdr:cNvSpPr>
      </xdr:nvSpPr>
      <xdr:spPr bwMode="auto">
        <a:xfrm>
          <a:off x="2009775" y="2341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304800"/>
    <xdr:sp macro="" textlink="">
      <xdr:nvSpPr>
        <xdr:cNvPr id="10" name="AutoShape 31" descr="Bildergebnis für Kliniken Operation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D3552145-81B1-4C9E-A48D-0430B247CF51}"/>
            </a:ext>
          </a:extLst>
        </xdr:cNvPr>
        <xdr:cNvSpPr>
          <a:spLocks noChangeAspect="1" noChangeArrowheads="1"/>
        </xdr:cNvSpPr>
      </xdr:nvSpPr>
      <xdr:spPr bwMode="auto">
        <a:xfrm>
          <a:off x="981075" y="16411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0</xdr:col>
      <xdr:colOff>1</xdr:colOff>
      <xdr:row>0</xdr:row>
      <xdr:rowOff>9525</xdr:rowOff>
    </xdr:from>
    <xdr:to>
      <xdr:col>1</xdr:col>
      <xdr:colOff>390525</xdr:colOff>
      <xdr:row>0</xdr:row>
      <xdr:rowOff>885825</xdr:rowOff>
    </xdr:to>
    <xdr:pic>
      <xdr:nvPicPr>
        <xdr:cNvPr id="11" name="Grafik 10" descr="&#10;">
          <a:extLst>
            <a:ext uri="{FF2B5EF4-FFF2-40B4-BE49-F238E27FC236}">
              <a16:creationId xmlns:a16="http://schemas.microsoft.com/office/drawing/2014/main" id="{7AD91123-5082-4EFD-B8D0-49FE42BD21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6350"/>
          <a:ext cx="1368424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3</xdr:col>
      <xdr:colOff>0</xdr:colOff>
      <xdr:row>127</xdr:row>
      <xdr:rowOff>0</xdr:rowOff>
    </xdr:from>
    <xdr:ext cx="304800" cy="304800"/>
    <xdr:sp macro="" textlink="">
      <xdr:nvSpPr>
        <xdr:cNvPr id="12" name="AutoShape 10" descr="Bildergebnis für Kliniken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605066D-4590-4340-AABF-3F4DE8F95786}"/>
            </a:ext>
          </a:extLst>
        </xdr:cNvPr>
        <xdr:cNvSpPr>
          <a:spLocks noChangeAspect="1" noChangeArrowheads="1"/>
        </xdr:cNvSpPr>
      </xdr:nvSpPr>
      <xdr:spPr bwMode="auto">
        <a:xfrm>
          <a:off x="2933700" y="26412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127</xdr:row>
      <xdr:rowOff>0</xdr:rowOff>
    </xdr:from>
    <xdr:ext cx="304800" cy="304800"/>
    <xdr:sp macro="" textlink="">
      <xdr:nvSpPr>
        <xdr:cNvPr id="13" name="AutoShape 11" descr="Bildergebnis für Kliniken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C5FC222-5794-4C4A-A2D3-780BC72A3836}"/>
            </a:ext>
          </a:extLst>
        </xdr:cNvPr>
        <xdr:cNvSpPr>
          <a:spLocks noChangeAspect="1" noChangeArrowheads="1"/>
        </xdr:cNvSpPr>
      </xdr:nvSpPr>
      <xdr:spPr bwMode="auto">
        <a:xfrm>
          <a:off x="2933700" y="26412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142</xdr:row>
      <xdr:rowOff>0</xdr:rowOff>
    </xdr:from>
    <xdr:ext cx="304800" cy="304800"/>
    <xdr:sp macro="" textlink="">
      <xdr:nvSpPr>
        <xdr:cNvPr id="14" name="AutoShape 10" descr="Bildergebnis für Kliniken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47D593E-D026-463A-BB4E-317ACE02120F}"/>
            </a:ext>
          </a:extLst>
        </xdr:cNvPr>
        <xdr:cNvSpPr>
          <a:spLocks noChangeAspect="1" noChangeArrowheads="1"/>
        </xdr:cNvSpPr>
      </xdr:nvSpPr>
      <xdr:spPr bwMode="auto">
        <a:xfrm>
          <a:off x="10182225" y="29413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142</xdr:row>
      <xdr:rowOff>0</xdr:rowOff>
    </xdr:from>
    <xdr:ext cx="304800" cy="304800"/>
    <xdr:sp macro="" textlink="">
      <xdr:nvSpPr>
        <xdr:cNvPr id="15" name="AutoShape 11" descr="Bildergebnis für Kliniken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160FC0C-030B-4242-93D4-2EED3F46AECD}"/>
            </a:ext>
          </a:extLst>
        </xdr:cNvPr>
        <xdr:cNvSpPr>
          <a:spLocks noChangeAspect="1" noChangeArrowheads="1"/>
        </xdr:cNvSpPr>
      </xdr:nvSpPr>
      <xdr:spPr bwMode="auto">
        <a:xfrm>
          <a:off x="10182225" y="29413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142</xdr:row>
      <xdr:rowOff>0</xdr:rowOff>
    </xdr:from>
    <xdr:ext cx="304800" cy="304800"/>
    <xdr:sp macro="" textlink="">
      <xdr:nvSpPr>
        <xdr:cNvPr id="16" name="AutoShape 10" descr="Bildergebnis für Kliniken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63F4DA4-A501-4EBA-8E7B-03B9AC36ADD2}"/>
            </a:ext>
          </a:extLst>
        </xdr:cNvPr>
        <xdr:cNvSpPr>
          <a:spLocks noChangeAspect="1" noChangeArrowheads="1"/>
        </xdr:cNvSpPr>
      </xdr:nvSpPr>
      <xdr:spPr bwMode="auto">
        <a:xfrm>
          <a:off x="10182225" y="29413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142</xdr:row>
      <xdr:rowOff>0</xdr:rowOff>
    </xdr:from>
    <xdr:ext cx="304800" cy="304800"/>
    <xdr:sp macro="" textlink="">
      <xdr:nvSpPr>
        <xdr:cNvPr id="17" name="AutoShape 11" descr="Bildergebnis für Kliniken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CBB3AB1-A09B-43A5-97B1-5D3AAA9415FE}"/>
            </a:ext>
          </a:extLst>
        </xdr:cNvPr>
        <xdr:cNvSpPr>
          <a:spLocks noChangeAspect="1" noChangeArrowheads="1"/>
        </xdr:cNvSpPr>
      </xdr:nvSpPr>
      <xdr:spPr bwMode="auto">
        <a:xfrm>
          <a:off x="10182225" y="29413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15</xdr:col>
      <xdr:colOff>1066799</xdr:colOff>
      <xdr:row>0</xdr:row>
      <xdr:rowOff>0</xdr:rowOff>
    </xdr:from>
    <xdr:to>
      <xdr:col>22</xdr:col>
      <xdr:colOff>226116</xdr:colOff>
      <xdr:row>18</xdr:row>
      <xdr:rowOff>104775</xdr:rowOff>
    </xdr:to>
    <xdr:pic>
      <xdr:nvPicPr>
        <xdr:cNvPr id="18" name="Grafik 17">
          <a:extLst>
            <a:ext uri="{FF2B5EF4-FFF2-40B4-BE49-F238E27FC236}">
              <a16:creationId xmlns:a16="http://schemas.microsoft.com/office/drawing/2014/main" id="{C2CABCC3-9979-396A-7368-20817D7C72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3744574" y="0"/>
          <a:ext cx="6722167" cy="4714875"/>
        </a:xfrm>
        <a:prstGeom prst="rect">
          <a:avLst/>
        </a:prstGeom>
      </xdr:spPr>
    </xdr:pic>
    <xdr:clientData/>
  </xdr:twoCellAnchor>
  <xdr:twoCellAnchor>
    <xdr:from>
      <xdr:col>18</xdr:col>
      <xdr:colOff>139700</xdr:colOff>
      <xdr:row>21</xdr:row>
      <xdr:rowOff>188912</xdr:rowOff>
    </xdr:from>
    <xdr:to>
      <xdr:col>25</xdr:col>
      <xdr:colOff>190500</xdr:colOff>
      <xdr:row>40</xdr:row>
      <xdr:rowOff>180975</xdr:rowOff>
    </xdr:to>
    <xdr:graphicFrame macro="">
      <xdr:nvGraphicFramePr>
        <xdr:cNvPr id="19" name="Diagramm 18">
          <a:extLst>
            <a:ext uri="{FF2B5EF4-FFF2-40B4-BE49-F238E27FC236}">
              <a16:creationId xmlns:a16="http://schemas.microsoft.com/office/drawing/2014/main" id="{2A0641AB-8CBE-7246-034F-817F30A761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53</xdr:row>
      <xdr:rowOff>0</xdr:rowOff>
    </xdr:from>
    <xdr:ext cx="304800" cy="304800"/>
    <xdr:sp macro="" textlink="">
      <xdr:nvSpPr>
        <xdr:cNvPr id="2" name="AutoShape 2" descr="Bildergebnis für Kliniken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DFB34FA-F26F-41AA-90A9-269E87021801}"/>
            </a:ext>
          </a:extLst>
        </xdr:cNvPr>
        <xdr:cNvSpPr>
          <a:spLocks noChangeAspect="1" noChangeArrowheads="1"/>
        </xdr:cNvSpPr>
      </xdr:nvSpPr>
      <xdr:spPr bwMode="auto">
        <a:xfrm>
          <a:off x="981075" y="1161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159</xdr:row>
      <xdr:rowOff>0</xdr:rowOff>
    </xdr:from>
    <xdr:ext cx="304800" cy="304800"/>
    <xdr:sp macro="" textlink="">
      <xdr:nvSpPr>
        <xdr:cNvPr id="3" name="AutoShape 8" descr="Bildergebnis für Kliniken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CF7CF25-2DB1-4919-96B8-65849A526DAE}"/>
            </a:ext>
          </a:extLst>
        </xdr:cNvPr>
        <xdr:cNvSpPr>
          <a:spLocks noChangeAspect="1" noChangeArrowheads="1"/>
        </xdr:cNvSpPr>
      </xdr:nvSpPr>
      <xdr:spPr bwMode="auto">
        <a:xfrm>
          <a:off x="981075" y="32813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127</xdr:row>
      <xdr:rowOff>0</xdr:rowOff>
    </xdr:from>
    <xdr:ext cx="304800" cy="304800"/>
    <xdr:sp macro="" textlink="">
      <xdr:nvSpPr>
        <xdr:cNvPr id="4" name="AutoShape 10" descr="Bildergebnis für Kliniken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103AA18-0BD3-4D9E-9A88-9337E1D6B332}"/>
            </a:ext>
          </a:extLst>
        </xdr:cNvPr>
        <xdr:cNvSpPr>
          <a:spLocks noChangeAspect="1" noChangeArrowheads="1"/>
        </xdr:cNvSpPr>
      </xdr:nvSpPr>
      <xdr:spPr bwMode="auto">
        <a:xfrm>
          <a:off x="2933700" y="26412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127</xdr:row>
      <xdr:rowOff>0</xdr:rowOff>
    </xdr:from>
    <xdr:ext cx="304800" cy="304800"/>
    <xdr:sp macro="" textlink="">
      <xdr:nvSpPr>
        <xdr:cNvPr id="5" name="AutoShape 11" descr="Bildergebnis für Kliniken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A1BEF6F-0275-4C6E-B612-659BF4343F02}"/>
            </a:ext>
          </a:extLst>
        </xdr:cNvPr>
        <xdr:cNvSpPr>
          <a:spLocks noChangeAspect="1" noChangeArrowheads="1"/>
        </xdr:cNvSpPr>
      </xdr:nvSpPr>
      <xdr:spPr bwMode="auto">
        <a:xfrm>
          <a:off x="2933700" y="26412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108</xdr:row>
      <xdr:rowOff>0</xdr:rowOff>
    </xdr:from>
    <xdr:ext cx="304800" cy="304800"/>
    <xdr:sp macro="" textlink="">
      <xdr:nvSpPr>
        <xdr:cNvPr id="6" name="AutoShape 17" descr="Bildergebnis für Kliniken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B090018-6D2F-4F0C-B6E3-46EEC03F5967}"/>
            </a:ext>
          </a:extLst>
        </xdr:cNvPr>
        <xdr:cNvSpPr>
          <a:spLocks noChangeAspect="1" noChangeArrowheads="1"/>
        </xdr:cNvSpPr>
      </xdr:nvSpPr>
      <xdr:spPr bwMode="auto">
        <a:xfrm>
          <a:off x="981075" y="2261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117</xdr:row>
      <xdr:rowOff>0</xdr:rowOff>
    </xdr:from>
    <xdr:ext cx="304800" cy="304800"/>
    <xdr:sp macro="" textlink="">
      <xdr:nvSpPr>
        <xdr:cNvPr id="7" name="AutoShape 23" descr="Bildergebnis für Kliniken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0468962-D9A5-4EBB-8768-0FD2E7DD790D}"/>
            </a:ext>
          </a:extLst>
        </xdr:cNvPr>
        <xdr:cNvSpPr>
          <a:spLocks noChangeAspect="1" noChangeArrowheads="1"/>
        </xdr:cNvSpPr>
      </xdr:nvSpPr>
      <xdr:spPr bwMode="auto">
        <a:xfrm>
          <a:off x="2009775" y="2441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112</xdr:row>
      <xdr:rowOff>0</xdr:rowOff>
    </xdr:from>
    <xdr:ext cx="304800" cy="304800"/>
    <xdr:sp macro="" textlink="">
      <xdr:nvSpPr>
        <xdr:cNvPr id="8" name="AutoShape 25" descr="Bildergebnis für Kliniken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BCB7ED4-A509-4D92-874E-0D67DC904D26}"/>
            </a:ext>
          </a:extLst>
        </xdr:cNvPr>
        <xdr:cNvSpPr>
          <a:spLocks noChangeAspect="1" noChangeArrowheads="1"/>
        </xdr:cNvSpPr>
      </xdr:nvSpPr>
      <xdr:spPr bwMode="auto">
        <a:xfrm>
          <a:off x="2009775" y="2341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112</xdr:row>
      <xdr:rowOff>0</xdr:rowOff>
    </xdr:from>
    <xdr:ext cx="304800" cy="304800"/>
    <xdr:sp macro="" textlink="">
      <xdr:nvSpPr>
        <xdr:cNvPr id="9" name="AutoShape 27" descr="Bildergebnis für Kliniken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771B712-E07B-49AB-87B1-5E97F7909C33}"/>
            </a:ext>
          </a:extLst>
        </xdr:cNvPr>
        <xdr:cNvSpPr>
          <a:spLocks noChangeAspect="1" noChangeArrowheads="1"/>
        </xdr:cNvSpPr>
      </xdr:nvSpPr>
      <xdr:spPr bwMode="auto">
        <a:xfrm>
          <a:off x="2009775" y="2341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304800"/>
    <xdr:sp macro="" textlink="">
      <xdr:nvSpPr>
        <xdr:cNvPr id="10" name="AutoShape 31" descr="Bildergebnis für Kliniken Operation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8DA6052-93D0-4058-BB5E-70C225824CC4}"/>
            </a:ext>
          </a:extLst>
        </xdr:cNvPr>
        <xdr:cNvSpPr>
          <a:spLocks noChangeAspect="1" noChangeArrowheads="1"/>
        </xdr:cNvSpPr>
      </xdr:nvSpPr>
      <xdr:spPr bwMode="auto">
        <a:xfrm>
          <a:off x="981075" y="16411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0</xdr:col>
      <xdr:colOff>1</xdr:colOff>
      <xdr:row>0</xdr:row>
      <xdr:rowOff>9525</xdr:rowOff>
    </xdr:from>
    <xdr:to>
      <xdr:col>1</xdr:col>
      <xdr:colOff>387350</xdr:colOff>
      <xdr:row>0</xdr:row>
      <xdr:rowOff>882650</xdr:rowOff>
    </xdr:to>
    <xdr:pic>
      <xdr:nvPicPr>
        <xdr:cNvPr id="11" name="Grafik 10" descr="&#10;">
          <a:extLst>
            <a:ext uri="{FF2B5EF4-FFF2-40B4-BE49-F238E27FC236}">
              <a16:creationId xmlns:a16="http://schemas.microsoft.com/office/drawing/2014/main" id="{D7927CD6-3D8B-47B6-964F-0A207153B2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6350"/>
          <a:ext cx="1368424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3</xdr:col>
      <xdr:colOff>0</xdr:colOff>
      <xdr:row>127</xdr:row>
      <xdr:rowOff>0</xdr:rowOff>
    </xdr:from>
    <xdr:ext cx="304800" cy="304800"/>
    <xdr:sp macro="" textlink="">
      <xdr:nvSpPr>
        <xdr:cNvPr id="12" name="AutoShape 10" descr="Bildergebnis für Kliniken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1C7AECD-F3D4-4279-818F-5A144ECBF686}"/>
            </a:ext>
          </a:extLst>
        </xdr:cNvPr>
        <xdr:cNvSpPr>
          <a:spLocks noChangeAspect="1" noChangeArrowheads="1"/>
        </xdr:cNvSpPr>
      </xdr:nvSpPr>
      <xdr:spPr bwMode="auto">
        <a:xfrm>
          <a:off x="2933700" y="26412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127</xdr:row>
      <xdr:rowOff>0</xdr:rowOff>
    </xdr:from>
    <xdr:ext cx="304800" cy="304800"/>
    <xdr:sp macro="" textlink="">
      <xdr:nvSpPr>
        <xdr:cNvPr id="13" name="AutoShape 11" descr="Bildergebnis für Kliniken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402B403-A6DC-48DE-8F03-BBF4E46B7E95}"/>
            </a:ext>
          </a:extLst>
        </xdr:cNvPr>
        <xdr:cNvSpPr>
          <a:spLocks noChangeAspect="1" noChangeArrowheads="1"/>
        </xdr:cNvSpPr>
      </xdr:nvSpPr>
      <xdr:spPr bwMode="auto">
        <a:xfrm>
          <a:off x="2933700" y="26412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142</xdr:row>
      <xdr:rowOff>0</xdr:rowOff>
    </xdr:from>
    <xdr:ext cx="304800" cy="304800"/>
    <xdr:sp macro="" textlink="">
      <xdr:nvSpPr>
        <xdr:cNvPr id="14" name="AutoShape 10" descr="Bildergebnis für Kliniken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860BB15-2AC5-4DA7-B42A-46FA7CD322AC}"/>
            </a:ext>
          </a:extLst>
        </xdr:cNvPr>
        <xdr:cNvSpPr>
          <a:spLocks noChangeAspect="1" noChangeArrowheads="1"/>
        </xdr:cNvSpPr>
      </xdr:nvSpPr>
      <xdr:spPr bwMode="auto">
        <a:xfrm>
          <a:off x="10182225" y="29413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142</xdr:row>
      <xdr:rowOff>0</xdr:rowOff>
    </xdr:from>
    <xdr:ext cx="304800" cy="304800"/>
    <xdr:sp macro="" textlink="">
      <xdr:nvSpPr>
        <xdr:cNvPr id="15" name="AutoShape 11" descr="Bildergebnis für Kliniken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3BAD110-07A8-4DCE-907E-E0F175A9AAFD}"/>
            </a:ext>
          </a:extLst>
        </xdr:cNvPr>
        <xdr:cNvSpPr>
          <a:spLocks noChangeAspect="1" noChangeArrowheads="1"/>
        </xdr:cNvSpPr>
      </xdr:nvSpPr>
      <xdr:spPr bwMode="auto">
        <a:xfrm>
          <a:off x="10182225" y="29413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142</xdr:row>
      <xdr:rowOff>0</xdr:rowOff>
    </xdr:from>
    <xdr:ext cx="304800" cy="304800"/>
    <xdr:sp macro="" textlink="">
      <xdr:nvSpPr>
        <xdr:cNvPr id="16" name="AutoShape 10" descr="Bildergebnis für Kliniken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E8E6E4C-3719-441A-B042-83768B0DF754}"/>
            </a:ext>
          </a:extLst>
        </xdr:cNvPr>
        <xdr:cNvSpPr>
          <a:spLocks noChangeAspect="1" noChangeArrowheads="1"/>
        </xdr:cNvSpPr>
      </xdr:nvSpPr>
      <xdr:spPr bwMode="auto">
        <a:xfrm>
          <a:off x="10182225" y="29413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142</xdr:row>
      <xdr:rowOff>0</xdr:rowOff>
    </xdr:from>
    <xdr:ext cx="304800" cy="304800"/>
    <xdr:sp macro="" textlink="">
      <xdr:nvSpPr>
        <xdr:cNvPr id="17" name="AutoShape 11" descr="Bildergebnis für Kliniken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66FCEE7-DA80-4396-AF67-5E4A3334646E}"/>
            </a:ext>
          </a:extLst>
        </xdr:cNvPr>
        <xdr:cNvSpPr>
          <a:spLocks noChangeAspect="1" noChangeArrowheads="1"/>
        </xdr:cNvSpPr>
      </xdr:nvSpPr>
      <xdr:spPr bwMode="auto">
        <a:xfrm>
          <a:off x="10182225" y="29413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16</xdr:col>
      <xdr:colOff>0</xdr:colOff>
      <xdr:row>0</xdr:row>
      <xdr:rowOff>0</xdr:rowOff>
    </xdr:from>
    <xdr:to>
      <xdr:col>21</xdr:col>
      <xdr:colOff>328735</xdr:colOff>
      <xdr:row>4</xdr:row>
      <xdr:rowOff>68696</xdr:rowOff>
    </xdr:to>
    <xdr:pic>
      <xdr:nvPicPr>
        <xdr:cNvPr id="18" name="Grafik 17">
          <a:extLst>
            <a:ext uri="{FF2B5EF4-FFF2-40B4-BE49-F238E27FC236}">
              <a16:creationId xmlns:a16="http://schemas.microsoft.com/office/drawing/2014/main" id="{D804AE27-8057-01C9-EB97-345C50061B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3744575" y="0"/>
          <a:ext cx="5819775" cy="1881621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1</xdr:rowOff>
    </xdr:from>
    <xdr:to>
      <xdr:col>12</xdr:col>
      <xdr:colOff>387350</xdr:colOff>
      <xdr:row>6</xdr:row>
      <xdr:rowOff>31286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18A97F89-DCBA-33AE-EBD8-73B45052D1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75314" y="1"/>
          <a:ext cx="5617029" cy="1105796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_rels/pivotCacheDefinition4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4.xml"/></Relationships>
</file>

<file path=xl/pivotCache/_rels/pivotCacheDefinition5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5.xml"/></Relationships>
</file>

<file path=xl/pivotCache/_rels/pivotCacheDefinition6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6.xml"/></Relationships>
</file>

<file path=xl/pivotCache/_rels/pivotCacheDefinition7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7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Lippuner Jürg BZBS" refreshedDate="46083.740878124998" createdVersion="8" refreshedVersion="8" minRefreshableVersion="3" recordCount="75" xr:uid="{C893365E-336C-4741-959D-40946909CDDF}">
  <cacheSource type="worksheet">
    <worksheetSource ref="A2:H77" sheet="LZC 16-11 A02"/>
  </cacheSource>
  <cacheFields count="8">
    <cacheField name="Anrede" numFmtId="0">
      <sharedItems/>
    </cacheField>
    <cacheField name="Vorname" numFmtId="0">
      <sharedItems/>
    </cacheField>
    <cacheField name="Nachname" numFmtId="0">
      <sharedItems count="74">
        <s v="Stadler"/>
        <s v="Brusa"/>
        <s v="Pauli"/>
        <s v="Gisler"/>
        <s v="Schaad"/>
        <s v="Raggiunto"/>
        <s v="Presedo"/>
        <s v="Schmid"/>
        <s v="Kocher"/>
        <s v="Thomi"/>
        <s v="Barbier"/>
        <s v="Wahl"/>
        <s v="Jenni"/>
        <s v="Beccarini"/>
        <s v="Wyler"/>
        <s v="Germanier"/>
        <s v="Signer"/>
        <s v="Trachsel"/>
        <s v="Geiser"/>
        <s v="Bianchi"/>
        <s v="Marti"/>
        <s v="Rossier"/>
        <s v="Neumann"/>
        <s v="Häfliger"/>
        <s v="Rodriguez"/>
        <s v="Glauser"/>
        <s v="Dousse"/>
        <s v="Lapointe"/>
        <s v="Plancherel"/>
        <s v="Orasianu"/>
        <s v="Gemperle"/>
        <s v="Dähler"/>
        <s v="Bieri"/>
        <s v="Müller"/>
        <s v="Aubry"/>
        <s v="Grob"/>
        <s v="Jenny"/>
        <s v="Chopard"/>
        <s v="Lacher"/>
        <s v="Krieg"/>
        <s v="Ballinari"/>
        <s v="Zbinden"/>
        <s v="Karlen"/>
        <s v="Freyenmuth"/>
        <s v="Ballerini"/>
        <s v="Leuenberger"/>
        <s v="Capozzi"/>
        <s v="Imbach"/>
        <s v="Lanzendorfer"/>
        <s v="Bonavia"/>
        <s v="Bouesnard"/>
        <s v="Freuler"/>
        <s v="Brugnoli"/>
        <s v="Horvath"/>
        <s v="Hager"/>
        <s v="Kressig"/>
        <s v="Bordoni"/>
        <s v="Schaller"/>
        <s v="Metzger"/>
        <s v="Aydin"/>
        <s v="Sprecher"/>
        <s v="Kutter"/>
        <s v="Heutschi "/>
        <s v="Boer"/>
        <s v="Gilliard"/>
        <s v="Belli"/>
        <s v="Diggelmann"/>
        <s v="Barray"/>
        <s v="Maillefer"/>
        <s v="Brühwiler"/>
        <s v="Schmutz"/>
        <s v="Mory"/>
        <s v="Berti"/>
        <s v="Bottini"/>
      </sharedItems>
    </cacheField>
    <cacheField name="Adresse" numFmtId="0">
      <sharedItems/>
    </cacheField>
    <cacheField name="PLZ" numFmtId="0">
      <sharedItems containsSemiMixedTypes="0" containsString="0" containsNumber="1" containsInteger="1" minValue="1200" maxValue="9606"/>
    </cacheField>
    <cacheField name="Wohnort" numFmtId="0">
      <sharedItems/>
    </cacheField>
    <cacheField name="Kanton" numFmtId="0">
      <sharedItems/>
    </cacheField>
    <cacheField name="Strecke in km" numFmtId="0">
      <sharedItems containsSemiMixedTypes="0" containsString="0" containsNumber="1" containsInteger="1" minValue="1656" maxValue="693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Lippuner Jürg BZBS" refreshedDate="46083.743532754626" createdVersion="8" refreshedVersion="8" minRefreshableVersion="3" recordCount="134" xr:uid="{A7A9FBB4-82BE-4D7A-9C2F-57ED9127A863}">
  <cacheSource type="worksheet">
    <worksheetSource ref="A2:F136" sheet="LZC 16-11 A08"/>
  </cacheSource>
  <cacheFields count="6">
    <cacheField name="Personen- nummer" numFmtId="0">
      <sharedItems containsSemiMixedTypes="0" containsString="0" containsNumber="1" containsInteger="1" minValue="134" maxValue="267"/>
    </cacheField>
    <cacheField name="Geschlecht" numFmtId="0">
      <sharedItems/>
    </cacheField>
    <cacheField name="Nachname" numFmtId="0">
      <sharedItems/>
    </cacheField>
    <cacheField name="Vorname" numFmtId="0">
      <sharedItems/>
    </cacheField>
    <cacheField name="Hochschule" numFmtId="0">
      <sharedItems/>
    </cacheField>
    <cacheField name="Studienrichtung" numFmtId="0">
      <sharedItems count="11">
        <s v="Mathematik"/>
        <s v="Betriebswirtschaft"/>
        <s v="Ökonomie"/>
        <s v="Elektrotechnik"/>
        <s v="Maschinenbau"/>
        <s v="Wirtschaftswissenschaft"/>
        <s v="Physik"/>
        <s v="Architektur"/>
        <s v="Rechtswissenschaft"/>
        <s v="Informatik"/>
        <s v="Biowissenschaften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Lippuner Jürg BZBS" refreshedDate="46083.752279050925" createdVersion="8" refreshedVersion="8" minRefreshableVersion="3" recordCount="134" xr:uid="{A11DC209-0292-4B5B-BD54-68FB44A023D1}">
  <cacheSource type="worksheet">
    <worksheetSource ref="A2:F136" sheet="Studierende_1"/>
  </cacheSource>
  <cacheFields count="6">
    <cacheField name="Personen- nummer" numFmtId="0">
      <sharedItems containsSemiMixedTypes="0" containsString="0" containsNumber="1" containsInteger="1" minValue="134" maxValue="267"/>
    </cacheField>
    <cacheField name="Geschlecht" numFmtId="0">
      <sharedItems/>
    </cacheField>
    <cacheField name="Nachname" numFmtId="0">
      <sharedItems/>
    </cacheField>
    <cacheField name="Vorname" numFmtId="0">
      <sharedItems/>
    </cacheField>
    <cacheField name="Hochschule" numFmtId="0">
      <sharedItems count="12">
        <s v="Uni Neuenburg"/>
        <s v="Uni Zürich"/>
        <s v="EPFL"/>
        <s v="ETHZ"/>
        <s v="Uni Bern"/>
        <s v="Uni Basel"/>
        <s v="Uni Lausanne"/>
        <s v="Uni Luzern"/>
        <s v="Uni Freiburg"/>
        <s v="Uni St. Gallen"/>
        <s v="Uni Lugano"/>
        <s v="Uni Genf"/>
      </sharedItems>
    </cacheField>
    <cacheField name="Studienrichtung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Lippuner Jürg BZBS" refreshedDate="46083.756608333337" createdVersion="8" refreshedVersion="8" minRefreshableVersion="3" recordCount="170" xr:uid="{05203A3F-442F-4B13-8754-49A3BE6BE4B7}">
  <cacheSource type="worksheet">
    <worksheetSource ref="A2:O172" sheet="LZC 16-12 A02"/>
  </cacheSource>
  <cacheFields count="15">
    <cacheField name="Angestellten- Nummer" numFmtId="0">
      <sharedItems containsSemiMixedTypes="0" containsString="0" containsNumber="1" containsInteger="1" minValue="49" maxValue="991" count="170">
        <n v="49"/>
        <n v="86"/>
        <n v="94"/>
        <n v="102"/>
        <n v="109"/>
        <n v="110"/>
        <n v="117"/>
        <n v="119"/>
        <n v="127"/>
        <n v="128"/>
        <n v="129"/>
        <n v="130"/>
        <n v="134"/>
        <n v="135"/>
        <n v="136"/>
        <n v="138"/>
        <n v="148"/>
        <n v="152"/>
        <n v="158"/>
        <n v="160"/>
        <n v="162"/>
        <n v="165"/>
        <n v="167"/>
        <n v="168"/>
        <n v="175"/>
        <n v="178"/>
        <n v="188"/>
        <n v="189"/>
        <n v="190"/>
        <n v="198"/>
        <n v="199"/>
        <n v="200"/>
        <n v="204"/>
        <n v="222"/>
        <n v="223"/>
        <n v="234"/>
        <n v="237"/>
        <n v="244"/>
        <n v="245"/>
        <n v="254"/>
        <n v="262"/>
        <n v="263"/>
        <n v="274"/>
        <n v="277"/>
        <n v="279"/>
        <n v="288"/>
        <n v="289"/>
        <n v="299"/>
        <n v="316"/>
        <n v="330"/>
        <n v="332"/>
        <n v="348"/>
        <n v="349"/>
        <n v="350"/>
        <n v="365"/>
        <n v="374"/>
        <n v="380"/>
        <n v="386"/>
        <n v="395"/>
        <n v="396"/>
        <n v="405"/>
        <n v="430"/>
        <n v="436"/>
        <n v="438"/>
        <n v="441"/>
        <n v="443"/>
        <n v="444"/>
        <n v="447"/>
        <n v="450"/>
        <n v="451"/>
        <n v="452"/>
        <n v="457"/>
        <n v="470"/>
        <n v="476"/>
        <n v="477"/>
        <n v="488"/>
        <n v="491"/>
        <n v="497"/>
        <n v="502"/>
        <n v="511"/>
        <n v="520"/>
        <n v="522"/>
        <n v="523"/>
        <n v="531"/>
        <n v="539"/>
        <n v="545"/>
        <n v="546"/>
        <n v="551"/>
        <n v="554"/>
        <n v="557"/>
        <n v="580"/>
        <n v="581"/>
        <n v="584"/>
        <n v="596"/>
        <n v="614"/>
        <n v="621"/>
        <n v="629"/>
        <n v="630"/>
        <n v="631"/>
        <n v="638"/>
        <n v="643"/>
        <n v="646"/>
        <n v="652"/>
        <n v="657"/>
        <n v="661"/>
        <n v="670"/>
        <n v="680"/>
        <n v="684"/>
        <n v="689"/>
        <n v="696"/>
        <n v="714"/>
        <n v="736"/>
        <n v="737"/>
        <n v="739"/>
        <n v="744"/>
        <n v="746"/>
        <n v="749"/>
        <n v="768"/>
        <n v="772"/>
        <n v="775"/>
        <n v="789"/>
        <n v="790"/>
        <n v="796"/>
        <n v="797"/>
        <n v="799"/>
        <n v="805"/>
        <n v="808"/>
        <n v="811"/>
        <n v="826"/>
        <n v="827"/>
        <n v="837"/>
        <n v="838"/>
        <n v="841"/>
        <n v="842"/>
        <n v="845"/>
        <n v="846"/>
        <n v="850"/>
        <n v="859"/>
        <n v="861"/>
        <n v="878"/>
        <n v="884"/>
        <n v="886"/>
        <n v="888"/>
        <n v="903"/>
        <n v="906"/>
        <n v="907"/>
        <n v="916"/>
        <n v="917"/>
        <n v="918"/>
        <n v="928"/>
        <n v="929"/>
        <n v="932"/>
        <n v="935"/>
        <n v="938"/>
        <n v="941"/>
        <n v="946"/>
        <n v="947"/>
        <n v="957"/>
        <n v="958"/>
        <n v="960"/>
        <n v="965"/>
        <n v="966"/>
        <n v="967"/>
        <n v="969"/>
        <n v="973"/>
        <n v="979"/>
        <n v="980"/>
        <n v="986"/>
        <n v="990"/>
        <n v="991"/>
      </sharedItems>
    </cacheField>
    <cacheField name="Name" numFmtId="0">
      <sharedItems count="95">
        <s v="Schär-Aeppli"/>
        <s v="Homberger"/>
        <s v="Johner"/>
        <s v="Stotz"/>
        <s v="Lanz"/>
        <s v="Brunner"/>
        <s v="Linder"/>
        <s v="Bodmer"/>
        <s v="Braun"/>
        <s v="Wälty"/>
        <s v="Masi"/>
        <s v="Baumann"/>
        <s v="Briefer"/>
        <s v="Wirt"/>
        <s v="Geissmann"/>
        <s v="Schneider"/>
        <s v="Gsell"/>
        <s v="Vollenweider"/>
        <s v="Meyer"/>
        <s v="Baltisberger"/>
        <s v="Zopfi"/>
        <s v="Schmid"/>
        <s v="Wyss"/>
        <s v="Mäder"/>
        <s v="Pavlovic"/>
        <s v="Schär"/>
        <s v="Vogt"/>
        <s v="Boutellier"/>
        <s v="Joho"/>
        <s v="Haller"/>
        <s v="Beltrametti"/>
        <s v="Gnägi"/>
        <s v="Gloor"/>
        <s v="Wehrli"/>
        <s v="Lehnert"/>
        <s v="Noser"/>
        <s v="Richner"/>
        <s v="Calabrese"/>
        <s v="Berger"/>
        <s v="Frei"/>
        <s v="Nadler"/>
        <s v="Amrein"/>
        <s v="Hauser"/>
        <s v="Häberli"/>
        <s v="Costan-Dorigon"/>
        <s v="Jaggi"/>
        <s v="Oetiker"/>
        <s v="Morger"/>
        <s v="Widmer"/>
        <s v="Coric"/>
        <s v="Berner"/>
        <s v="Gashi"/>
        <s v="Hofer"/>
        <s v="Wüthrich"/>
        <s v="Wernli"/>
        <s v="Amsler"/>
        <s v="Schwab"/>
        <s v="Fiechter"/>
        <s v="Burgherr"/>
        <s v="Lüscher"/>
        <s v="Graf"/>
        <s v="Frey"/>
        <s v="Weiersmüller"/>
        <s v="Lemmke"/>
        <s v="Foscolini"/>
        <s v="Pfeiffer"/>
        <s v="Grola"/>
        <s v="Meier"/>
        <s v="Seiler"/>
        <s v="Hächler"/>
        <s v="Gysin"/>
        <s v="Baranzini"/>
        <s v="Kaspar"/>
        <s v="Wiedemeier"/>
        <s v="Müller"/>
        <s v="Gautschy"/>
        <s v="Birri"/>
        <s v="Kurtal"/>
        <s v="Lätt"/>
        <s v="Döbeli"/>
        <s v="Lienhard"/>
        <s v="Zarabara"/>
        <s v="Frischknecht"/>
        <s v="Willimann"/>
        <s v="Karrer"/>
        <s v="Hunziker"/>
        <s v="Rindlisbacher"/>
        <s v="Gygli"/>
        <s v="Selimaj"/>
        <s v="Lochmann"/>
        <s v="Leimgruber"/>
        <s v="Fricker"/>
        <s v="Semlitsch"/>
        <s v="Oehrli"/>
        <s v="Lindt"/>
      </sharedItems>
    </cacheField>
    <cacheField name="Vorname" numFmtId="0">
      <sharedItems/>
    </cacheField>
    <cacheField name="Anrede" numFmtId="49">
      <sharedItems/>
    </cacheField>
    <cacheField name="Fachrichtung" numFmtId="0">
      <sharedItems/>
    </cacheField>
    <cacheField name="Nationalität" numFmtId="0">
      <sharedItems/>
    </cacheField>
    <cacheField name="PLZ" numFmtId="0">
      <sharedItems containsSemiMixedTypes="0" containsString="0" containsNumber="1" containsInteger="1" minValue="1018" maxValue="9642"/>
    </cacheField>
    <cacheField name="Ort" numFmtId="0">
      <sharedItems/>
    </cacheField>
    <cacheField name="Kanton" numFmtId="0">
      <sharedItems/>
    </cacheField>
    <cacheField name="Region" numFmtId="0">
      <sharedItems/>
    </cacheField>
    <cacheField name="Projekt" numFmtId="0">
      <sharedItems/>
    </cacheField>
    <cacheField name="Arbeits- wochen" numFmtId="0">
      <sharedItems containsSemiMixedTypes="0" containsString="0" containsNumber="1" containsInteger="1" minValue="40" maxValue="48"/>
    </cacheField>
    <cacheField name="Wochen- stunden " numFmtId="0">
      <sharedItems containsSemiMixedTypes="0" containsString="0" containsNumber="1" containsInteger="1" minValue="42" maxValue="55"/>
    </cacheField>
    <cacheField name="Jahres- Arbeitszeit " numFmtId="0">
      <sharedItems containsSemiMixedTypes="0" containsString="0" containsNumber="1" containsInteger="1" minValue="1680" maxValue="2640"/>
    </cacheField>
    <cacheField name="Alter" numFmtId="0">
      <sharedItems containsSemiMixedTypes="0" containsString="0" containsNumber="1" containsInteger="1" minValue="27" maxValue="6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5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Lippuner Jürg BZBS" refreshedDate="46083.76012939815" createdVersion="8" refreshedVersion="8" minRefreshableVersion="3" recordCount="170" xr:uid="{B5DE6C8F-7904-49BA-802F-18912562B3B9}">
  <cacheSource type="worksheet">
    <worksheetSource ref="A2:O172" sheet="LZC 16-12 A03"/>
  </cacheSource>
  <cacheFields count="15">
    <cacheField name="Angestellten- Nummer" numFmtId="0">
      <sharedItems containsSemiMixedTypes="0" containsString="0" containsNumber="1" containsInteger="1" minValue="49" maxValue="991"/>
    </cacheField>
    <cacheField name="Name" numFmtId="0">
      <sharedItems/>
    </cacheField>
    <cacheField name="Vorname" numFmtId="0">
      <sharedItems/>
    </cacheField>
    <cacheField name="Anrede" numFmtId="49">
      <sharedItems/>
    </cacheField>
    <cacheField name="Fachrichtung" numFmtId="0">
      <sharedItems/>
    </cacheField>
    <cacheField name="Nationalität" numFmtId="0">
      <sharedItems/>
    </cacheField>
    <cacheField name="PLZ" numFmtId="0">
      <sharedItems containsSemiMixedTypes="0" containsString="0" containsNumber="1" containsInteger="1" minValue="1018" maxValue="9642"/>
    </cacheField>
    <cacheField name="Ort" numFmtId="0">
      <sharedItems/>
    </cacheField>
    <cacheField name="Kanton" numFmtId="0">
      <sharedItems count="19">
        <s v="BE"/>
        <s v="NE"/>
        <s v="SG"/>
        <s v="ZH"/>
        <s v="AR"/>
        <s v="BS"/>
        <s v="AG"/>
        <s v="GR"/>
        <s v="GE"/>
        <s v="BL"/>
        <s v="ZG"/>
        <s v="VD"/>
        <s v="TG"/>
        <s v="SO"/>
        <s v="FR"/>
        <s v="VS"/>
        <s v="LU"/>
        <s v="AI"/>
        <s v="SZ"/>
      </sharedItems>
    </cacheField>
    <cacheField name="Region" numFmtId="0">
      <sharedItems count="9">
        <s v="Bern"/>
        <s v="Westschweiz Nord"/>
        <s v="Ostschweiz"/>
        <s v="Zürich, Thurgau"/>
        <s v="Basel"/>
        <s v="Aargau"/>
        <s v="Graubünden"/>
        <s v="Westschweiz Süd"/>
        <s v="Zentralschweiz, Tessin"/>
      </sharedItems>
    </cacheField>
    <cacheField name="Projekt" numFmtId="0">
      <sharedItems/>
    </cacheField>
    <cacheField name="Arbeits- wochen" numFmtId="0">
      <sharedItems containsSemiMixedTypes="0" containsString="0" containsNumber="1" containsInteger="1" minValue="40" maxValue="48"/>
    </cacheField>
    <cacheField name="Wochen- stunden " numFmtId="0">
      <sharedItems containsSemiMixedTypes="0" containsString="0" containsNumber="1" containsInteger="1" minValue="42" maxValue="55"/>
    </cacheField>
    <cacheField name="Jahres- Arbeitszeit " numFmtId="0">
      <sharedItems containsSemiMixedTypes="0" containsString="0" containsNumber="1" containsInteger="1" minValue="1680" maxValue="2640"/>
    </cacheField>
    <cacheField name="Alter" numFmtId="0">
      <sharedItems containsSemiMixedTypes="0" containsString="0" containsNumber="1" containsInteger="1" minValue="27" maxValue="6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6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Lippuner Jürg BZBS" refreshedDate="46083.762657754633" createdVersion="8" refreshedVersion="8" minRefreshableVersion="3" recordCount="170" xr:uid="{511CBCA5-F6E8-4923-AF9A-DD987322C3D8}">
  <cacheSource type="worksheet">
    <worksheetSource ref="A2:O172" sheet="LZC 16-12 A04"/>
  </cacheSource>
  <cacheFields count="15">
    <cacheField name="Angestellten- Nummer" numFmtId="0">
      <sharedItems containsSemiMixedTypes="0" containsString="0" containsNumber="1" containsInteger="1" minValue="49" maxValue="991"/>
    </cacheField>
    <cacheField name="Name" numFmtId="0">
      <sharedItems/>
    </cacheField>
    <cacheField name="Vorname" numFmtId="0">
      <sharedItems/>
    </cacheField>
    <cacheField name="Anrede" numFmtId="49">
      <sharedItems/>
    </cacheField>
    <cacheField name="Fachrichtung" numFmtId="0">
      <sharedItems count="9">
        <s v="Verwaltung"/>
        <s v="Radiologie"/>
        <s v="Chirurgie"/>
        <s v="Pflegedienst"/>
        <s v="Orthopädie"/>
        <s v="Labor"/>
        <s v="Notfall"/>
        <s v="Medizin"/>
        <s v="HNO-Klinik"/>
      </sharedItems>
    </cacheField>
    <cacheField name="Nationalität" numFmtId="0">
      <sharedItems/>
    </cacheField>
    <cacheField name="PLZ" numFmtId="0">
      <sharedItems containsSemiMixedTypes="0" containsString="0" containsNumber="1" containsInteger="1" minValue="1018" maxValue="9642"/>
    </cacheField>
    <cacheField name="Ort" numFmtId="0">
      <sharedItems/>
    </cacheField>
    <cacheField name="Kanton" numFmtId="0">
      <sharedItems/>
    </cacheField>
    <cacheField name="Region" numFmtId="0">
      <sharedItems/>
    </cacheField>
    <cacheField name="Projekt" numFmtId="0">
      <sharedItems/>
    </cacheField>
    <cacheField name="Arbeits- wochen" numFmtId="0">
      <sharedItems containsSemiMixedTypes="0" containsString="0" containsNumber="1" containsInteger="1" minValue="40" maxValue="48"/>
    </cacheField>
    <cacheField name="Wochen- stunden " numFmtId="0">
      <sharedItems containsSemiMixedTypes="0" containsString="0" containsNumber="1" containsInteger="1" minValue="42" maxValue="55"/>
    </cacheField>
    <cacheField name="Jahres- Arbeitszeit " numFmtId="0">
      <sharedItems containsSemiMixedTypes="0" containsString="0" containsNumber="1" containsInteger="1" minValue="1680" maxValue="2640"/>
    </cacheField>
    <cacheField name="Alter" numFmtId="0">
      <sharedItems containsSemiMixedTypes="0" containsString="0" containsNumber="1" containsInteger="1" minValue="27" maxValue="6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7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Lippuner Jürg BZBS" refreshedDate="46083.764115162034" createdVersion="8" refreshedVersion="8" minRefreshableVersion="3" recordCount="170" xr:uid="{4B3E6C8C-AD9B-4A5F-98B5-340C499D7D53}">
  <cacheSource type="worksheet">
    <worksheetSource ref="A2:O172" sheet="LZC 16-12 A05"/>
  </cacheSource>
  <cacheFields count="15">
    <cacheField name="Angestellten- Nummer" numFmtId="0">
      <sharedItems containsSemiMixedTypes="0" containsString="0" containsNumber="1" containsInteger="1" minValue="49" maxValue="991"/>
    </cacheField>
    <cacheField name="Name" numFmtId="0">
      <sharedItems/>
    </cacheField>
    <cacheField name="Vorname" numFmtId="0">
      <sharedItems/>
    </cacheField>
    <cacheField name="Anrede" numFmtId="49">
      <sharedItems/>
    </cacheField>
    <cacheField name="Fachrichtung" numFmtId="0">
      <sharedItems count="9">
        <s v="Verwaltung"/>
        <s v="Radiologie"/>
        <s v="Chirurgie"/>
        <s v="Pflegedienst"/>
        <s v="Orthopädie"/>
        <s v="Labor"/>
        <s v="Notfall"/>
        <s v="Medizin"/>
        <s v="HNO-Klinik"/>
      </sharedItems>
    </cacheField>
    <cacheField name="Nationalität" numFmtId="0">
      <sharedItems count="7">
        <s v="DE"/>
        <s v="CH"/>
        <s v="AT"/>
        <s v="IT"/>
        <s v="BE"/>
        <s v="FR"/>
        <s v="DK"/>
      </sharedItems>
    </cacheField>
    <cacheField name="PLZ" numFmtId="0">
      <sharedItems containsSemiMixedTypes="0" containsString="0" containsNumber="1" containsInteger="1" minValue="1018" maxValue="9642"/>
    </cacheField>
    <cacheField name="Ort" numFmtId="0">
      <sharedItems/>
    </cacheField>
    <cacheField name="Kanton" numFmtId="0">
      <sharedItems/>
    </cacheField>
    <cacheField name="Region" numFmtId="0">
      <sharedItems count="9">
        <s v="Bern"/>
        <s v="Westschweiz Nord"/>
        <s v="Ostschweiz"/>
        <s v="Zürich, Thurgau"/>
        <s v="Basel"/>
        <s v="Aargau"/>
        <s v="Graubünden"/>
        <s v="Westschweiz Süd"/>
        <s v="Zentralschweiz, Tessin"/>
      </sharedItems>
    </cacheField>
    <cacheField name="Projekt" numFmtId="0">
      <sharedItems/>
    </cacheField>
    <cacheField name="Arbeits- wochen" numFmtId="0">
      <sharedItems containsSemiMixedTypes="0" containsString="0" containsNumber="1" containsInteger="1" minValue="40" maxValue="48"/>
    </cacheField>
    <cacheField name="Wochen- stunden " numFmtId="0">
      <sharedItems containsSemiMixedTypes="0" containsString="0" containsNumber="1" containsInteger="1" minValue="42" maxValue="55"/>
    </cacheField>
    <cacheField name="Jahres- Arbeitszeit " numFmtId="0">
      <sharedItems containsSemiMixedTypes="0" containsString="0" containsNumber="1" containsInteger="1" minValue="1680" maxValue="2640"/>
    </cacheField>
    <cacheField name="Alter" numFmtId="0">
      <sharedItems containsSemiMixedTypes="0" containsString="0" containsNumber="1" containsInteger="1" minValue="27" maxValue="6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5">
  <r>
    <s v="Herr"/>
    <s v="Markus"/>
    <x v="0"/>
    <s v="Sägetstrasse 2"/>
    <n v="8374"/>
    <s v="Oberwangen"/>
    <s v="TG"/>
    <n v="5989"/>
  </r>
  <r>
    <s v="Frau"/>
    <s v="Etienne"/>
    <x v="1"/>
    <s v="via dei Pioppi 1"/>
    <n v="6900"/>
    <s v="Lugano"/>
    <s v="TI"/>
    <n v="3518"/>
  </r>
  <r>
    <s v="Herr"/>
    <s v="Jonathan"/>
    <x v="2"/>
    <s v="via Giuseppe Buffi 1"/>
    <n v="6900"/>
    <s v="Lugano"/>
    <s v="TI"/>
    <n v="4089"/>
  </r>
  <r>
    <s v="Herr"/>
    <s v="Fredy"/>
    <x v="3"/>
    <s v="Hafenstrasse 92"/>
    <n v="4402"/>
    <s v="Frenkendorf"/>
    <s v="BL"/>
    <n v="6641"/>
  </r>
  <r>
    <s v="Herr"/>
    <s v="Adrien"/>
    <x v="4"/>
    <s v="via Concordia 10"/>
    <n v="6900"/>
    <s v="Lugano"/>
    <s v="TI"/>
    <n v="3778"/>
  </r>
  <r>
    <s v="Frau"/>
    <s v="Bettina"/>
    <x v="5"/>
    <s v="rue de Fribourg 4"/>
    <n v="1200"/>
    <s v="Genève"/>
    <s v="GE"/>
    <n v="5211"/>
  </r>
  <r>
    <s v="Frau"/>
    <s v="Caroline"/>
    <x v="6"/>
    <s v="via al Boschetto 6"/>
    <n v="6900"/>
    <s v="Lugano"/>
    <s v="TI"/>
    <n v="2251"/>
  </r>
  <r>
    <s v="Herr"/>
    <s v="Friedrich"/>
    <x v="7"/>
    <s v="via Bottogno 8"/>
    <n v="6900"/>
    <s v="Lugano"/>
    <s v="TI"/>
    <n v="4089"/>
  </r>
  <r>
    <s v="Herr"/>
    <s v="Marco"/>
    <x v="8"/>
    <s v="Jurastrasse 77 A"/>
    <n v="8706"/>
    <s v="Feldmeilen"/>
    <s v="ZH"/>
    <n v="4220"/>
  </r>
  <r>
    <s v="Herr"/>
    <s v="Admir"/>
    <x v="9"/>
    <s v="via Zurigo 3"/>
    <n v="6900"/>
    <s v="Lugano"/>
    <s v="TI"/>
    <n v="1685"/>
  </r>
  <r>
    <s v="Herr"/>
    <s v="Arthur"/>
    <x v="10"/>
    <s v="rue de Lyon 19"/>
    <n v="1200"/>
    <s v="Genève"/>
    <s v="GE"/>
    <n v="4387"/>
  </r>
  <r>
    <s v="Herr"/>
    <s v="Stefan"/>
    <x v="11"/>
    <s v="Uttins 8"/>
    <n v="7132"/>
    <s v="Vals"/>
    <s v="GR"/>
    <n v="3708"/>
  </r>
  <r>
    <s v="Herr"/>
    <s v="Thomas"/>
    <x v="12"/>
    <s v="Industriestrasse 47"/>
    <n v="8832"/>
    <s v="Wollerau"/>
    <s v="SZ"/>
    <n v="5898"/>
  </r>
  <r>
    <s v="Herr"/>
    <s v="Giuseppe"/>
    <x v="13"/>
    <s v="Gesellschaftsstr. 37"/>
    <n v="3000"/>
    <s v="Bern"/>
    <s v="BE"/>
    <n v="2685"/>
  </r>
  <r>
    <s v="Herr"/>
    <s v="Hermann"/>
    <x v="14"/>
    <s v="rue de l'Encyclopédie 22"/>
    <n v="1200"/>
    <s v="Genève"/>
    <s v="GE"/>
    <n v="6866"/>
  </r>
  <r>
    <s v="Herr"/>
    <s v="Maurus"/>
    <x v="15"/>
    <s v="Grundrebenstrasse 9"/>
    <n v="8152"/>
    <s v="Glattbrugg"/>
    <s v="ZH"/>
    <n v="5765"/>
  </r>
  <r>
    <s v="Herr"/>
    <s v="Willy"/>
    <x v="16"/>
    <s v="Romanshornerstrasse 89"/>
    <n v="9032"/>
    <s v="Engelburg"/>
    <s v="SG"/>
    <n v="4692"/>
  </r>
  <r>
    <s v="Herr"/>
    <s v="Rolf"/>
    <x v="17"/>
    <s v="Stickereiweg 1"/>
    <n v="8360"/>
    <s v="Wallenwil"/>
    <s v="TG"/>
    <n v="1658"/>
  </r>
  <r>
    <s v="Frau"/>
    <s v="Francesca"/>
    <x v="18"/>
    <s v="rue Mme-de-Staël 9"/>
    <n v="1200"/>
    <s v="Genève"/>
    <s v="GE"/>
    <n v="5786"/>
  </r>
  <r>
    <s v="Herr"/>
    <s v="Augustin"/>
    <x v="19"/>
    <s v="via Zurigo 24"/>
    <n v="6900"/>
    <s v="Lugano"/>
    <s v="TI"/>
    <n v="3263"/>
  </r>
  <r>
    <s v="Frau"/>
    <s v="Anne-Marie"/>
    <x v="20"/>
    <s v="rue de Zurich 17"/>
    <n v="1200"/>
    <s v="Genève"/>
    <s v="GE"/>
    <n v="1656"/>
  </r>
  <r>
    <s v="Herr"/>
    <s v="Jacques"/>
    <x v="21"/>
    <s v="via Petrini 2"/>
    <n v="6900"/>
    <s v="Lugano"/>
    <s v="TI"/>
    <n v="5750"/>
  </r>
  <r>
    <s v="Herr"/>
    <s v="Jeanne"/>
    <x v="22"/>
    <s v="via Pioda 9"/>
    <n v="6900"/>
    <s v="Lugano"/>
    <s v="TI"/>
    <n v="3129"/>
  </r>
  <r>
    <s v="Herr"/>
    <s v="Orlando"/>
    <x v="23"/>
    <s v="Haslenzopf  72"/>
    <n v="4133"/>
    <s v="Pratteln"/>
    <s v="BL"/>
    <n v="5765"/>
  </r>
  <r>
    <s v="Herr"/>
    <s v="Francis"/>
    <x v="24"/>
    <s v="rue des Corps-Saints 10"/>
    <n v="1200"/>
    <s v="Genève"/>
    <s v="GE"/>
    <n v="5331"/>
  </r>
  <r>
    <s v="Herr"/>
    <s v="Marco"/>
    <x v="25"/>
    <s v="rue des Pâquis 47"/>
    <n v="1200"/>
    <s v="Genève"/>
    <s v="GE"/>
    <n v="5704"/>
  </r>
  <r>
    <s v="Herr"/>
    <s v="Beat"/>
    <x v="26"/>
    <s v="via Zurigo 17"/>
    <n v="6900"/>
    <s v="Lugano"/>
    <s v="TI"/>
    <n v="1968"/>
  </r>
  <r>
    <s v="Herr"/>
    <s v="Carlo"/>
    <x v="27"/>
    <s v="Finkenhubelweg 29"/>
    <n v="3000"/>
    <s v="Bern"/>
    <s v="BE"/>
    <n v="1898"/>
  </r>
  <r>
    <s v="Herr"/>
    <s v="Reto"/>
    <x v="28"/>
    <s v="Oberwilerstrasse 1"/>
    <n v="6122"/>
    <s v="Menznau"/>
    <s v="LU"/>
    <n v="3263"/>
  </r>
  <r>
    <s v="Herr"/>
    <s v="Adrian"/>
    <x v="29"/>
    <s v="Pavillonweg 12"/>
    <n v="3000"/>
    <s v="Bern"/>
    <s v="BE"/>
    <n v="4662"/>
  </r>
  <r>
    <s v="Herr"/>
    <s v="André"/>
    <x v="30"/>
    <s v="Grossried"/>
    <n v="4222"/>
    <s v="Bern"/>
    <s v="BE"/>
    <n v="5898"/>
  </r>
  <r>
    <s v="Herr"/>
    <s v="Massimo"/>
    <x v="31"/>
    <s v="via Motta 15"/>
    <n v="6900"/>
    <s v="Lugano"/>
    <s v="TI"/>
    <n v="4008"/>
  </r>
  <r>
    <s v="Frau"/>
    <s v="Lisa"/>
    <x v="32"/>
    <s v="Tannenweg 23"/>
    <n v="3000"/>
    <s v="Bern"/>
    <s v="BE"/>
    <n v="2685"/>
  </r>
  <r>
    <s v="Herr"/>
    <s v="José"/>
    <x v="33"/>
    <s v="Buchenweg 24"/>
    <n v="3000"/>
    <s v="Bern"/>
    <s v="BE"/>
    <n v="5681"/>
  </r>
  <r>
    <s v="Herr"/>
    <s v="Eric"/>
    <x v="34"/>
    <s v="Aumattweg 1"/>
    <n v="3186"/>
    <s v="Düdingen"/>
    <s v="FR"/>
    <n v="1827"/>
  </r>
  <r>
    <s v="Frau"/>
    <s v="Laura"/>
    <x v="35"/>
    <s v="rue de Fribourg 4"/>
    <n v="1200"/>
    <s v="Genève"/>
    <s v="GE"/>
    <n v="2074"/>
  </r>
  <r>
    <s v="Herr"/>
    <s v="Daniel"/>
    <x v="36"/>
    <s v="Stadtbachstr. 36"/>
    <n v="3000"/>
    <s v="Bern"/>
    <s v="BE"/>
    <n v="3778"/>
  </r>
  <r>
    <s v="Herr"/>
    <s v="Christian"/>
    <x v="37"/>
    <s v="Fasanenstrasse 14"/>
    <n v="2542"/>
    <s v="Pieterlen"/>
    <s v="BE"/>
    <n v="5750"/>
  </r>
  <r>
    <s v="Herr"/>
    <s v="Peter"/>
    <x v="38"/>
    <s v="Langmattacker 11"/>
    <n v="8038"/>
    <s v="Bern"/>
    <s v="BE"/>
    <n v="5331"/>
  </r>
  <r>
    <s v="Herr"/>
    <s v="Remo"/>
    <x v="39"/>
    <s v="Ländischstrasse 156"/>
    <n v="8048"/>
    <s v="Zürich"/>
    <s v="ZH"/>
    <n v="5704"/>
  </r>
  <r>
    <s v="Herr"/>
    <s v="Eddie-Michel"/>
    <x v="40"/>
    <s v="Zähringerstr. 78"/>
    <n v="3000"/>
    <s v="Bern"/>
    <s v="BE"/>
    <n v="3518"/>
  </r>
  <r>
    <s v="Herr"/>
    <s v="Hermann"/>
    <x v="41"/>
    <s v="Länggassstr. 106"/>
    <n v="3000"/>
    <s v="Bern"/>
    <s v="BE"/>
    <n v="5786"/>
  </r>
  <r>
    <s v="Herr"/>
    <s v="Biagio"/>
    <x v="42"/>
    <s v="via San Gottardo 102"/>
    <n v="6900"/>
    <s v="Lugano"/>
    <s v="TI"/>
    <n v="4692"/>
  </r>
  <r>
    <s v="Herr"/>
    <s v="Martin"/>
    <x v="43"/>
    <s v="Gerligen 27"/>
    <n v="3003"/>
    <s v="Bern"/>
    <s v="BE"/>
    <n v="1824"/>
  </r>
  <r>
    <s v="Herr"/>
    <s v="Angel"/>
    <x v="44"/>
    <s v="rue Cité-de-la-Corderie"/>
    <n v="1200"/>
    <s v="Genève"/>
    <s v="GE"/>
    <n v="5211"/>
  </r>
  <r>
    <s v="Herr"/>
    <s v="Joaquim"/>
    <x v="45"/>
    <s v="rue des Grottes 7"/>
    <n v="1200"/>
    <s v="Genève"/>
    <s v="GE"/>
    <n v="3129"/>
  </r>
  <r>
    <s v="Herr"/>
    <s v="Daniel"/>
    <x v="46"/>
    <s v="Europastrasse 19"/>
    <n v="3860"/>
    <s v="Meiringen"/>
    <s v="BE"/>
    <n v="6848"/>
  </r>
  <r>
    <s v="Herr"/>
    <s v="Didier"/>
    <x v="47"/>
    <s v="Industriestrasse 20"/>
    <n v="8548"/>
    <s v="Ellikon an der Thur"/>
    <s v="ZH"/>
    <n v="5681"/>
  </r>
  <r>
    <s v="Herr"/>
    <s v="Rolf"/>
    <x v="48"/>
    <s v="Lauften 198"/>
    <n v="8912"/>
    <s v="Obfelden"/>
    <s v="ZH"/>
    <n v="1968"/>
  </r>
  <r>
    <s v="Frau"/>
    <s v="Annamaria"/>
    <x v="49"/>
    <s v="Lindenrain 3"/>
    <n v="3000"/>
    <s v="Bern"/>
    <s v="BE"/>
    <n v="4220"/>
  </r>
  <r>
    <s v="Herr"/>
    <s v="Frédéric"/>
    <x v="50"/>
    <s v="via Pico 2"/>
    <n v="6900"/>
    <s v="Lugano"/>
    <s v="TI"/>
    <n v="6641"/>
  </r>
  <r>
    <s v="Herr"/>
    <s v="Peter"/>
    <x v="51"/>
    <s v="Geissbergstrasse 14"/>
    <n v="3321"/>
    <s v="Schönbühl"/>
    <s v="BE"/>
    <n v="1827"/>
  </r>
  <r>
    <s v="Frau"/>
    <s v="Giovanna"/>
    <x v="52"/>
    <s v="rue de la Faucille 5"/>
    <n v="1200"/>
    <s v="Genève"/>
    <s v="GE"/>
    <n v="6049"/>
  </r>
  <r>
    <s v="Herr"/>
    <s v="Guglielmo"/>
    <x v="53"/>
    <s v="Vereinsweg"/>
    <n v="3000"/>
    <s v="Bern"/>
    <s v="BE"/>
    <n v="3553"/>
  </r>
  <r>
    <s v="Herr"/>
    <s v="Guido"/>
    <x v="54"/>
    <s v="Hauptstrasse 32"/>
    <n v="4056"/>
    <s v="Basel"/>
    <s v="BS"/>
    <n v="4130"/>
  </r>
  <r>
    <s v="Herr"/>
    <s v="Pascal"/>
    <x v="55"/>
    <s v="La Tennerie 1c"/>
    <n v="8050"/>
    <s v="Zürich"/>
    <s v="ZH"/>
    <n v="6707"/>
  </r>
  <r>
    <s v="Herr"/>
    <s v="Francesco"/>
    <x v="56"/>
    <s v="rue de l'Ancien-Port 2"/>
    <n v="1200"/>
    <s v="Genève"/>
    <s v="GE"/>
    <n v="3816"/>
  </r>
  <r>
    <s v="Herr"/>
    <s v="Partrick"/>
    <x v="57"/>
    <s v="Postfach 21"/>
    <n v="6374"/>
    <s v="Buochs"/>
    <s v="LU"/>
    <n v="5263"/>
  </r>
  <r>
    <s v="Herr"/>
    <s v="Simon"/>
    <x v="58"/>
    <s v="Margarethenstrasse 45"/>
    <n v="8108"/>
    <s v="Dällikon"/>
    <s v="ZH"/>
    <n v="2274"/>
  </r>
  <r>
    <s v="Herr"/>
    <s v="Roman"/>
    <x v="59"/>
    <s v="Badstrasse 1"/>
    <n v="1712"/>
    <s v="Tafers"/>
    <s v="FR"/>
    <n v="4130"/>
  </r>
  <r>
    <s v="Herr"/>
    <s v="Ludovic"/>
    <x v="60"/>
    <s v="Ryschmatt 52"/>
    <n v="9606"/>
    <s v="Bütschwil"/>
    <s v="SG"/>
    <n v="4262"/>
  </r>
  <r>
    <s v="Frau"/>
    <s v="Barbara"/>
    <x v="61"/>
    <s v="via delle Scuole 1c"/>
    <n v="6900"/>
    <s v="Lugano"/>
    <s v="TI"/>
    <n v="1702"/>
  </r>
  <r>
    <s v="Herr"/>
    <s v="Max"/>
    <x v="62"/>
    <s v="Hofmattstrasse 12"/>
    <n v="8355"/>
    <s v="Aadorf"/>
    <s v="ZH"/>
    <n v="4431"/>
  </r>
  <r>
    <s v="Herr"/>
    <s v="Bernard"/>
    <x v="63"/>
    <s v="Berchtoldstr. 60"/>
    <n v="3000"/>
    <s v="Bern"/>
    <s v="BE"/>
    <n v="3745"/>
  </r>
  <r>
    <s v="Herr"/>
    <s v="Alberto"/>
    <x v="64"/>
    <s v="Ralligweg 16"/>
    <n v="3000"/>
    <s v="Bern"/>
    <s v="BE"/>
    <n v="5957"/>
  </r>
  <r>
    <s v="Herr"/>
    <s v="Bruno"/>
    <x v="65"/>
    <s v="Bühlstr. 21a"/>
    <n v="3000"/>
    <s v="Bern"/>
    <s v="BE"/>
    <n v="2712"/>
  </r>
  <r>
    <s v="Herr"/>
    <s v="Alain"/>
    <x v="24"/>
    <s v="via al Lido 1"/>
    <n v="6900"/>
    <s v="Lugano"/>
    <s v="TI"/>
    <n v="6935"/>
  </r>
  <r>
    <s v="Herr"/>
    <s v="Andreas"/>
    <x v="66"/>
    <s v="Felsenegg 1"/>
    <n v="3855"/>
    <s v="Brienz"/>
    <s v="BE"/>
    <n v="5823"/>
  </r>
  <r>
    <s v="Herr"/>
    <s v="Laurent"/>
    <x v="67"/>
    <s v="rue de Montbrillant 30"/>
    <n v="1200"/>
    <s v="Genève"/>
    <s v="GE"/>
    <n v="4739"/>
  </r>
  <r>
    <s v="Herr"/>
    <s v="Daniel"/>
    <x v="68"/>
    <s v="via Canonica 3"/>
    <n v="6900"/>
    <s v="Lugano"/>
    <s v="TI"/>
    <n v="1675"/>
  </r>
  <r>
    <s v="Herr"/>
    <s v="Hans"/>
    <x v="69"/>
    <s v="Corteneaux 7"/>
    <n v="3714"/>
    <s v="Frutigen"/>
    <s v="BE"/>
    <n v="5844"/>
  </r>
  <r>
    <s v="Herr"/>
    <s v="Peter"/>
    <x v="70"/>
    <s v="Quartier du Soleil 80"/>
    <n v="8880"/>
    <s v="Walenstadt"/>
    <s v="SG"/>
    <n v="3296"/>
  </r>
  <r>
    <s v="Herr"/>
    <s v="Felix"/>
    <x v="71"/>
    <s v="Maurstrasse 40 a"/>
    <n v="8957"/>
    <s v="Spreitenbach"/>
    <s v="ZH"/>
    <n v="1673"/>
  </r>
  <r>
    <s v="Frau"/>
    <s v="Carole"/>
    <x v="72"/>
    <s v="rue de Berne 18"/>
    <n v="1200"/>
    <s v="Genève"/>
    <s v="GE"/>
    <n v="5808"/>
  </r>
  <r>
    <s v="Herr"/>
    <s v="Gilles"/>
    <x v="73"/>
    <s v="Gesellschaftsstr. 27"/>
    <n v="3000"/>
    <s v="Bern"/>
    <s v="BE"/>
    <n v="3160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34">
  <r>
    <n v="134"/>
    <s v="m"/>
    <s v="Renis"/>
    <s v="Hansruedi"/>
    <s v="Uni Neuenburg"/>
    <x v="0"/>
  </r>
  <r>
    <n v="135"/>
    <s v="w"/>
    <s v="Zadik"/>
    <s v="Jelena"/>
    <s v="Uni Zürich"/>
    <x v="0"/>
  </r>
  <r>
    <n v="136"/>
    <s v="m"/>
    <s v="Amrein"/>
    <s v="Samuel"/>
    <s v="EPFL"/>
    <x v="1"/>
  </r>
  <r>
    <n v="137"/>
    <s v="w"/>
    <s v="Wüthrich"/>
    <s v="Dora"/>
    <s v="ETHZ"/>
    <x v="2"/>
  </r>
  <r>
    <n v="138"/>
    <s v="w"/>
    <s v="Widmer"/>
    <s v="Veysel"/>
    <s v="Uni Zürich"/>
    <x v="3"/>
  </r>
  <r>
    <n v="139"/>
    <s v="m"/>
    <s v="Eng"/>
    <s v="Ernst"/>
    <s v="Uni Bern"/>
    <x v="4"/>
  </r>
  <r>
    <n v="140"/>
    <s v="m"/>
    <s v="Zehnder"/>
    <s v="Ciro"/>
    <s v="Uni Basel"/>
    <x v="4"/>
  </r>
  <r>
    <n v="141"/>
    <s v="w"/>
    <s v="Cerbone"/>
    <s v="Anja"/>
    <s v="Uni Bern"/>
    <x v="5"/>
  </r>
  <r>
    <n v="142"/>
    <s v="w"/>
    <s v="Häberli"/>
    <s v="Verena"/>
    <s v="Uni Neuenburg"/>
    <x v="2"/>
  </r>
  <r>
    <n v="143"/>
    <s v="m"/>
    <s v="Brugger"/>
    <s v="Madeleine"/>
    <s v="Uni Lausanne"/>
    <x v="6"/>
  </r>
  <r>
    <n v="144"/>
    <s v="w"/>
    <s v="Jost"/>
    <s v="Heidi"/>
    <s v="Uni Basel"/>
    <x v="7"/>
  </r>
  <r>
    <n v="145"/>
    <s v="w"/>
    <s v="Leuzinger"/>
    <s v="Renate"/>
    <s v="Uni Luzern"/>
    <x v="8"/>
  </r>
  <r>
    <n v="146"/>
    <s v="m"/>
    <s v="Von Burg"/>
    <s v="Bruno"/>
    <s v="Uni Freiburg"/>
    <x v="0"/>
  </r>
  <r>
    <n v="147"/>
    <s v="w"/>
    <s v="Mathea"/>
    <s v="Angela"/>
    <s v="Uni St. Gallen"/>
    <x v="2"/>
  </r>
  <r>
    <n v="148"/>
    <s v="m"/>
    <s v="Briefer"/>
    <s v="Robert"/>
    <s v="Uni Lugano"/>
    <x v="0"/>
  </r>
  <r>
    <n v="149"/>
    <s v="m"/>
    <s v="Hunziker"/>
    <s v="Christian"/>
    <s v="Uni Neuenburg"/>
    <x v="5"/>
  </r>
  <r>
    <n v="150"/>
    <s v="w"/>
    <s v="Egli"/>
    <s v="Andrea"/>
    <s v="Uni Lausanne"/>
    <x v="9"/>
  </r>
  <r>
    <n v="151"/>
    <s v="m"/>
    <s v="Stanisic"/>
    <s v="Daniel"/>
    <s v="Uni Lugano"/>
    <x v="5"/>
  </r>
  <r>
    <n v="152"/>
    <s v="m"/>
    <s v="Schneider"/>
    <s v="Hans"/>
    <s v="Uni Freiburg"/>
    <x v="3"/>
  </r>
  <r>
    <n v="153"/>
    <s v="m"/>
    <s v="Fritschi"/>
    <s v="Giancarlo"/>
    <s v="EPFL"/>
    <x v="3"/>
  </r>
  <r>
    <n v="154"/>
    <s v="m"/>
    <s v="Radi"/>
    <s v="Seijdi"/>
    <s v="Uni St. Gallen"/>
    <x v="9"/>
  </r>
  <r>
    <n v="155"/>
    <s v="m"/>
    <s v="Lehner"/>
    <s v="Johnson"/>
    <s v="Uni Luzern"/>
    <x v="2"/>
  </r>
  <r>
    <n v="156"/>
    <s v="w"/>
    <s v="Vossen"/>
    <s v="Agnes"/>
    <s v="Uni Lugano"/>
    <x v="6"/>
  </r>
  <r>
    <n v="157"/>
    <s v="w"/>
    <s v="Bosshart"/>
    <s v="Julia"/>
    <s v="Uni Bern"/>
    <x v="9"/>
  </r>
  <r>
    <n v="158"/>
    <s v="m"/>
    <s v="Sägesser"/>
    <s v="Daniel"/>
    <s v="Uni Lausanne"/>
    <x v="2"/>
  </r>
  <r>
    <n v="159"/>
    <s v="m"/>
    <s v="Wehrli"/>
    <s v="Bego"/>
    <s v="Uni Zürich"/>
    <x v="2"/>
  </r>
  <r>
    <n v="160"/>
    <s v="m"/>
    <s v="Chen-Luong"/>
    <s v="Kala"/>
    <s v="Uni Basel"/>
    <x v="0"/>
  </r>
  <r>
    <n v="161"/>
    <s v="m"/>
    <s v="Bader"/>
    <s v="Fritz"/>
    <s v="EPFL"/>
    <x v="7"/>
  </r>
  <r>
    <n v="162"/>
    <s v="w"/>
    <s v="Fasler"/>
    <s v="Maria"/>
    <s v="Uni Zürich"/>
    <x v="2"/>
  </r>
  <r>
    <n v="163"/>
    <s v="m"/>
    <s v="Fasler"/>
    <s v="Christian"/>
    <s v="ETHZ"/>
    <x v="4"/>
  </r>
  <r>
    <n v="164"/>
    <s v="m"/>
    <s v="Hächler"/>
    <s v="Alfred"/>
    <s v="Uni Luzern"/>
    <x v="1"/>
  </r>
  <r>
    <n v="165"/>
    <s v="m"/>
    <s v="Graf"/>
    <s v="Oliviero"/>
    <s v="Uni St. Gallen"/>
    <x v="1"/>
  </r>
  <r>
    <n v="166"/>
    <s v="m"/>
    <s v="Hartmann"/>
    <s v="Emil"/>
    <s v="Uni Bern"/>
    <x v="3"/>
  </r>
  <r>
    <n v="167"/>
    <s v="w"/>
    <s v="Senn"/>
    <s v="Luise"/>
    <s v="Uni Lausanne"/>
    <x v="2"/>
  </r>
  <r>
    <n v="168"/>
    <s v="w"/>
    <s v="Braun"/>
    <s v="Mary"/>
    <s v="EPFL"/>
    <x v="7"/>
  </r>
  <r>
    <n v="169"/>
    <s v="m"/>
    <s v="Wernli"/>
    <s v="Christian"/>
    <s v="Uni Genf"/>
    <x v="7"/>
  </r>
  <r>
    <n v="170"/>
    <s v="m"/>
    <s v="Geissmann"/>
    <s v="Max"/>
    <s v="Uni Zürich"/>
    <x v="5"/>
  </r>
  <r>
    <n v="171"/>
    <s v="w"/>
    <s v="Arunagirinathar"/>
    <s v="Jacqueline"/>
    <s v="ETHZ"/>
    <x v="10"/>
  </r>
  <r>
    <n v="172"/>
    <s v="w"/>
    <s v="Soland"/>
    <s v="Jeannette"/>
    <s v="Uni Zürich"/>
    <x v="3"/>
  </r>
  <r>
    <n v="173"/>
    <s v="w"/>
    <s v="Richner"/>
    <s v="Stefania"/>
    <s v="Uni Neuenburg"/>
    <x v="4"/>
  </r>
  <r>
    <n v="174"/>
    <s v="m"/>
    <s v="Küng"/>
    <s v="Roland"/>
    <s v="Uni Freiburg"/>
    <x v="9"/>
  </r>
  <r>
    <n v="175"/>
    <s v="m"/>
    <s v="Gasche"/>
    <s v="Ernst"/>
    <s v="Uni St. Gallen"/>
    <x v="5"/>
  </r>
  <r>
    <n v="176"/>
    <s v="m"/>
    <s v="Brogli"/>
    <s v="Heinz"/>
    <s v="ETHZ"/>
    <x v="7"/>
  </r>
  <r>
    <n v="177"/>
    <s v="w"/>
    <s v="Annaheim"/>
    <s v="Klara"/>
    <s v="Uni Lausanne"/>
    <x v="4"/>
  </r>
  <r>
    <n v="178"/>
    <s v="m"/>
    <s v="Wernli"/>
    <s v="Esther"/>
    <s v="Uni Luzern"/>
    <x v="3"/>
  </r>
  <r>
    <n v="179"/>
    <s v="w"/>
    <s v="Kanthan"/>
    <s v="Marlies"/>
    <s v="Uni Bern"/>
    <x v="9"/>
  </r>
  <r>
    <n v="180"/>
    <s v="m"/>
    <s v="Haliti"/>
    <s v="Stefan"/>
    <s v="Uni Lugano"/>
    <x v="0"/>
  </r>
  <r>
    <n v="181"/>
    <s v="w"/>
    <s v="Bislin"/>
    <s v="Anny"/>
    <s v="Uni Lugano"/>
    <x v="5"/>
  </r>
  <r>
    <n v="182"/>
    <s v="w"/>
    <s v="Hächler"/>
    <s v="Lucilla"/>
    <s v="Uni Bern"/>
    <x v="10"/>
  </r>
  <r>
    <n v="183"/>
    <s v="w"/>
    <s v="Seiler"/>
    <s v="Romana"/>
    <s v="Uni Zürich"/>
    <x v="0"/>
  </r>
  <r>
    <n v="184"/>
    <s v="w"/>
    <s v="Lemmke"/>
    <s v="Helene"/>
    <s v="Uni Freiburg"/>
    <x v="4"/>
  </r>
  <r>
    <n v="185"/>
    <s v="m"/>
    <s v="Wirt"/>
    <s v="Michael"/>
    <s v="Uni Freiburg"/>
    <x v="10"/>
  </r>
  <r>
    <n v="186"/>
    <s v="w"/>
    <s v="Suter"/>
    <s v="Frieda"/>
    <s v="Uni Bern"/>
    <x v="1"/>
  </r>
  <r>
    <n v="187"/>
    <s v="m"/>
    <s v="Obermayer"/>
    <s v="Andreas"/>
    <s v="Uni Bern"/>
    <x v="6"/>
  </r>
  <r>
    <n v="188"/>
    <s v="m"/>
    <s v="Roth"/>
    <s v="Martin"/>
    <s v="Uni Lausanne"/>
    <x v="3"/>
  </r>
  <r>
    <n v="189"/>
    <s v="m"/>
    <s v="Pierro"/>
    <s v="Andreas"/>
    <s v="Uni Genf"/>
    <x v="10"/>
  </r>
  <r>
    <n v="190"/>
    <s v="m"/>
    <s v="Schmid"/>
    <s v="Walter"/>
    <s v="Uni Lausanne"/>
    <x v="4"/>
  </r>
  <r>
    <n v="191"/>
    <s v="w"/>
    <s v="Schetty"/>
    <s v="Sonja"/>
    <s v="Uni Luzern"/>
    <x v="3"/>
  </r>
  <r>
    <n v="192"/>
    <s v="m"/>
    <s v="Ilija"/>
    <s v="Daniel"/>
    <s v="ETHZ"/>
    <x v="9"/>
  </r>
  <r>
    <n v="193"/>
    <s v="m"/>
    <s v="Kehrli"/>
    <s v="Marcel"/>
    <s v="EPFL"/>
    <x v="5"/>
  </r>
  <r>
    <n v="194"/>
    <s v="m"/>
    <s v="Stöckli"/>
    <s v="Martin"/>
    <s v="Uni Lausanne"/>
    <x v="3"/>
  </r>
  <r>
    <n v="195"/>
    <s v="w"/>
    <s v="Schär-Aeppli"/>
    <s v="Ursula"/>
    <s v="Uni Bern"/>
    <x v="4"/>
  </r>
  <r>
    <n v="196"/>
    <s v="w"/>
    <s v="Winzenried"/>
    <s v="Margrit"/>
    <s v="Uni Luzern"/>
    <x v="5"/>
  </r>
  <r>
    <n v="197"/>
    <s v="m"/>
    <s v="Peric"/>
    <s v="Werner"/>
    <s v="Uni Zürich"/>
    <x v="0"/>
  </r>
  <r>
    <n v="198"/>
    <s v="w"/>
    <s v="Oetiker"/>
    <s v="Rose"/>
    <s v="Uni Luzern"/>
    <x v="5"/>
  </r>
  <r>
    <n v="199"/>
    <s v="m"/>
    <s v="Richner"/>
    <s v="Franz"/>
    <s v="Uni St. Gallen"/>
    <x v="9"/>
  </r>
  <r>
    <n v="200"/>
    <s v="w"/>
    <s v="Bürki"/>
    <s v="Sandra"/>
    <s v="Uni Zürich"/>
    <x v="2"/>
  </r>
  <r>
    <n v="201"/>
    <s v="m"/>
    <s v="Müller"/>
    <s v="Kurt"/>
    <s v="Uni Basel"/>
    <x v="7"/>
  </r>
  <r>
    <n v="202"/>
    <s v="m"/>
    <s v="Meyer"/>
    <s v="Hans"/>
    <s v="Uni Luzern"/>
    <x v="2"/>
  </r>
  <r>
    <n v="203"/>
    <s v="m"/>
    <s v="Vollenweider"/>
    <s v="Heini"/>
    <s v="Uni Luzern"/>
    <x v="7"/>
  </r>
  <r>
    <n v="204"/>
    <s v="w"/>
    <s v="Mahmudoska"/>
    <s v="Christin"/>
    <s v="ETHZ"/>
    <x v="1"/>
  </r>
  <r>
    <n v="205"/>
    <s v="m"/>
    <s v="Schmid"/>
    <s v="Daniel"/>
    <s v="Uni Freiburg"/>
    <x v="5"/>
  </r>
  <r>
    <n v="206"/>
    <s v="m"/>
    <s v="Menhorn"/>
    <s v="Hermann"/>
    <s v="Uni Lausanne"/>
    <x v="4"/>
  </r>
  <r>
    <n v="207"/>
    <s v="w"/>
    <s v="Wiedemeier"/>
    <s v="Simone"/>
    <s v="Uni Lausanne"/>
    <x v="4"/>
  </r>
  <r>
    <n v="208"/>
    <s v="w"/>
    <s v="Lochmann"/>
    <s v="Selin"/>
    <s v="Uni Freiburg"/>
    <x v="7"/>
  </r>
  <r>
    <n v="209"/>
    <s v="w"/>
    <s v="Coric"/>
    <s v="Lotti"/>
    <s v="Uni Luzern"/>
    <x v="4"/>
  </r>
  <r>
    <n v="210"/>
    <s v="w"/>
    <s v="Lindt"/>
    <s v="Monika"/>
    <s v="Uni Neuenburg"/>
    <x v="5"/>
  </r>
  <r>
    <n v="211"/>
    <s v="m"/>
    <s v="Bucher"/>
    <s v="Hans"/>
    <s v="Uni Lausanne"/>
    <x v="9"/>
  </r>
  <r>
    <n v="212"/>
    <s v="m"/>
    <s v="Schneider"/>
    <s v="Richard"/>
    <s v="Uni St. Gallen"/>
    <x v="2"/>
  </r>
  <r>
    <n v="213"/>
    <s v="m"/>
    <s v="Brunner"/>
    <s v="Hansheiri"/>
    <s v="Uni Zürich"/>
    <x v="7"/>
  </r>
  <r>
    <n v="214"/>
    <s v="m"/>
    <s v="Bösch"/>
    <s v="Lothar"/>
    <s v="Uni Basel"/>
    <x v="9"/>
  </r>
  <r>
    <n v="215"/>
    <s v="w"/>
    <s v="Franchino"/>
    <s v="Dagmar"/>
    <s v="Uni Genf"/>
    <x v="3"/>
  </r>
  <r>
    <n v="216"/>
    <s v="w"/>
    <s v="Heiz"/>
    <s v="Hanny"/>
    <s v="Uni Freiburg"/>
    <x v="2"/>
  </r>
  <r>
    <n v="217"/>
    <s v="m"/>
    <s v="Haubner"/>
    <s v="Willi"/>
    <s v="EPFL"/>
    <x v="3"/>
  </r>
  <r>
    <n v="218"/>
    <s v="w"/>
    <s v="Vukancic"/>
    <s v="Ajredin"/>
    <s v="EPFL"/>
    <x v="6"/>
  </r>
  <r>
    <n v="219"/>
    <s v="m"/>
    <s v="Kaspar"/>
    <s v="Hans-Peter"/>
    <s v="Uni Bern"/>
    <x v="9"/>
  </r>
  <r>
    <n v="220"/>
    <s v="w"/>
    <s v="Mäder"/>
    <s v="Vreni"/>
    <s v="Uni Luzern"/>
    <x v="6"/>
  </r>
  <r>
    <n v="221"/>
    <s v="w"/>
    <s v="Bosshard"/>
    <s v="Katja"/>
    <s v="Uni St. Gallen"/>
    <x v="8"/>
  </r>
  <r>
    <n v="222"/>
    <s v="m"/>
    <s v="Meier"/>
    <s v="Anton"/>
    <s v="Uni Basel"/>
    <x v="7"/>
  </r>
  <r>
    <n v="223"/>
    <s v="m"/>
    <s v="Gnägi"/>
    <s v="Robert"/>
    <s v="Uni Lugano"/>
    <x v="1"/>
  </r>
  <r>
    <n v="224"/>
    <s v="m"/>
    <s v="Läuppi"/>
    <s v="Beat"/>
    <s v="Uni Bern"/>
    <x v="6"/>
  </r>
  <r>
    <n v="225"/>
    <s v="w"/>
    <s v="Weiersmüller"/>
    <s v="Eveline"/>
    <s v="Uni Genf"/>
    <x v="7"/>
  </r>
  <r>
    <n v="226"/>
    <s v="m"/>
    <s v="Braun"/>
    <s v="Joas"/>
    <s v="Uni Basel"/>
    <x v="2"/>
  </r>
  <r>
    <n v="227"/>
    <s v="m"/>
    <s v="Schüttel"/>
    <s v="Beat"/>
    <s v="Uni Zürich"/>
    <x v="4"/>
  </r>
  <r>
    <n v="228"/>
    <s v="w"/>
    <s v="Ernst"/>
    <s v="Hedy"/>
    <s v="Uni Basel"/>
    <x v="1"/>
  </r>
  <r>
    <n v="229"/>
    <s v="m"/>
    <s v="Friedli"/>
    <s v="Renato"/>
    <s v="ETHZ"/>
    <x v="7"/>
  </r>
  <r>
    <n v="230"/>
    <s v="m"/>
    <s v="Zimmerli"/>
    <s v="Urs"/>
    <s v="Uni Zürich"/>
    <x v="10"/>
  </r>
  <r>
    <n v="231"/>
    <s v="m"/>
    <s v="Amsler"/>
    <s v="Gerhard"/>
    <s v="Uni St. Gallen"/>
    <x v="8"/>
  </r>
  <r>
    <n v="232"/>
    <s v="w"/>
    <s v="Müller"/>
    <s v="Catia"/>
    <s v="Uni Zürich"/>
    <x v="5"/>
  </r>
  <r>
    <n v="233"/>
    <s v="m"/>
    <s v="Menzi"/>
    <s v="Domenico"/>
    <s v="Uni Lausanne"/>
    <x v="5"/>
  </r>
  <r>
    <n v="234"/>
    <s v="m"/>
    <s v="Noser"/>
    <s v="Walter"/>
    <s v="Uni Lugano"/>
    <x v="3"/>
  </r>
  <r>
    <n v="235"/>
    <s v="m"/>
    <s v="Hinterhauser"/>
    <s v="Moreno"/>
    <s v="Uni Bern"/>
    <x v="0"/>
  </r>
  <r>
    <n v="236"/>
    <s v="m"/>
    <s v="Maliqi"/>
    <s v="Mario"/>
    <s v="Uni Freiburg"/>
    <x v="5"/>
  </r>
  <r>
    <n v="237"/>
    <s v="w"/>
    <s v="Wirt"/>
    <s v="Nadia"/>
    <s v="Uni Lugano"/>
    <x v="8"/>
  </r>
  <r>
    <n v="238"/>
    <s v="w"/>
    <s v="Fischer"/>
    <s v="Dorothea"/>
    <s v="Uni Bern"/>
    <x v="7"/>
  </r>
  <r>
    <n v="239"/>
    <s v="m"/>
    <s v="Demir"/>
    <s v="Harry"/>
    <s v="Uni Bern"/>
    <x v="9"/>
  </r>
  <r>
    <n v="240"/>
    <s v="w"/>
    <s v="Brielmaier"/>
    <s v="Astrid"/>
    <s v="Uni Neuenburg"/>
    <x v="6"/>
  </r>
  <r>
    <n v="241"/>
    <s v="m"/>
    <s v="Berger"/>
    <s v="Yvan"/>
    <s v="Uni Zürich"/>
    <x v="2"/>
  </r>
  <r>
    <n v="242"/>
    <s v="w"/>
    <s v="Herzog"/>
    <s v="Eva"/>
    <s v="Uni Bern"/>
    <x v="0"/>
  </r>
  <r>
    <n v="243"/>
    <s v="m"/>
    <s v="Gashi"/>
    <s v="Hansruedi"/>
    <s v="EPFL"/>
    <x v="9"/>
  </r>
  <r>
    <n v="244"/>
    <s v="w"/>
    <s v="Nadler"/>
    <s v="Erika"/>
    <s v="Uni Zürich"/>
    <x v="0"/>
  </r>
  <r>
    <n v="245"/>
    <s v="m"/>
    <s v="Richner"/>
    <s v="Ulrich"/>
    <s v="Uni Lausanne"/>
    <x v="6"/>
  </r>
  <r>
    <n v="246"/>
    <s v="w"/>
    <s v="Häberli"/>
    <s v="Anny"/>
    <s v="Uni Luzern"/>
    <x v="0"/>
  </r>
  <r>
    <n v="247"/>
    <s v="m"/>
    <s v="Wernli"/>
    <s v="Ulrich"/>
    <s v="Uni Lausanne"/>
    <x v="5"/>
  </r>
  <r>
    <n v="248"/>
    <s v="w"/>
    <s v="Rykart"/>
    <s v="Tatiana"/>
    <s v="Uni Basel"/>
    <x v="5"/>
  </r>
  <r>
    <n v="249"/>
    <s v="m"/>
    <s v="Müller"/>
    <s v="Christian"/>
    <s v="Uni Zürich"/>
    <x v="6"/>
  </r>
  <r>
    <n v="250"/>
    <s v="m"/>
    <s v="Wagner"/>
    <s v="Peter"/>
    <s v="Uni Lausanne"/>
    <x v="5"/>
  </r>
  <r>
    <n v="251"/>
    <s v="w"/>
    <s v="Steudler"/>
    <s v="Esther"/>
    <s v="Uni Bern"/>
    <x v="5"/>
  </r>
  <r>
    <n v="252"/>
    <s v="m"/>
    <s v="Graf"/>
    <s v="Emil"/>
    <s v="Uni Luzern"/>
    <x v="4"/>
  </r>
  <r>
    <n v="253"/>
    <s v="w"/>
    <s v="Wagner"/>
    <s v="Marie-Theres"/>
    <s v="Uni Lausanne"/>
    <x v="1"/>
  </r>
  <r>
    <n v="254"/>
    <s v="m"/>
    <s v="Lehner"/>
    <s v="Alois"/>
    <s v="Uni Bern"/>
    <x v="10"/>
  </r>
  <r>
    <n v="255"/>
    <s v="m"/>
    <s v="Jaskic"/>
    <s v="Kurt"/>
    <s v="Uni Lausanne"/>
    <x v="5"/>
  </r>
  <r>
    <n v="256"/>
    <s v="m"/>
    <s v="Homberger"/>
    <s v="Franz"/>
    <s v="Uni St. Gallen"/>
    <x v="1"/>
  </r>
  <r>
    <n v="257"/>
    <s v="m"/>
    <s v="Clucas"/>
    <s v="Werner"/>
    <s v="Uni Lausanne"/>
    <x v="10"/>
  </r>
  <r>
    <n v="258"/>
    <s v="m"/>
    <s v="Meyer"/>
    <s v="Hans"/>
    <s v="Uni Neuenburg"/>
    <x v="5"/>
  </r>
  <r>
    <n v="259"/>
    <s v="m"/>
    <s v="Märki"/>
    <s v="Tonino"/>
    <s v="Uni Genf"/>
    <x v="7"/>
  </r>
  <r>
    <n v="260"/>
    <s v="m"/>
    <s v="Scheiber"/>
    <s v="Gennaro"/>
    <s v="Uni Freiburg"/>
    <x v="3"/>
  </r>
  <r>
    <n v="261"/>
    <s v="w"/>
    <s v="Jukic"/>
    <s v="Hedwig"/>
    <s v="EPFL"/>
    <x v="5"/>
  </r>
  <r>
    <n v="262"/>
    <s v="m"/>
    <s v="Bürli"/>
    <s v="Hans"/>
    <s v="Uni Luzern"/>
    <x v="5"/>
  </r>
  <r>
    <n v="263"/>
    <s v="m"/>
    <s v="Fischer"/>
    <s v="David"/>
    <s v="Uni Bern"/>
    <x v="1"/>
  </r>
  <r>
    <n v="264"/>
    <s v="w"/>
    <s v="Markstaller"/>
    <s v="Ruth"/>
    <s v="Uni St. Gallen"/>
    <x v="1"/>
  </r>
  <r>
    <n v="265"/>
    <s v="m"/>
    <s v="Wigger"/>
    <s v="Kurt"/>
    <s v="Uni Freiburg"/>
    <x v="2"/>
  </r>
  <r>
    <n v="266"/>
    <s v="w"/>
    <s v="Paetzke"/>
    <s v="Brigitte"/>
    <s v="Uni Luzern"/>
    <x v="0"/>
  </r>
  <r>
    <n v="267"/>
    <s v="w"/>
    <s v="Graf"/>
    <s v="Ruth"/>
    <s v="Uni St. Gallen"/>
    <x v="5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34">
  <r>
    <n v="134"/>
    <s v="m"/>
    <s v="Renis"/>
    <s v="Hansruedi"/>
    <x v="0"/>
    <s v="Mathematik"/>
  </r>
  <r>
    <n v="135"/>
    <s v="w"/>
    <s v="Zadik"/>
    <s v="Jelena"/>
    <x v="1"/>
    <s v="Mathematik"/>
  </r>
  <r>
    <n v="136"/>
    <s v="m"/>
    <s v="Amrein"/>
    <s v="Samuel"/>
    <x v="2"/>
    <s v="Betriebswirtschaft"/>
  </r>
  <r>
    <n v="137"/>
    <s v="w"/>
    <s v="Wüthrich"/>
    <s v="Dora"/>
    <x v="3"/>
    <s v="Ökonomie"/>
  </r>
  <r>
    <n v="138"/>
    <s v="w"/>
    <s v="Widmer"/>
    <s v="Veysel"/>
    <x v="1"/>
    <s v="Elektrotechnik"/>
  </r>
  <r>
    <n v="139"/>
    <s v="m"/>
    <s v="Eng"/>
    <s v="Ernst"/>
    <x v="4"/>
    <s v="Maschinenbau"/>
  </r>
  <r>
    <n v="140"/>
    <s v="m"/>
    <s v="Zehnder"/>
    <s v="Ciro"/>
    <x v="5"/>
    <s v="Maschinenbau"/>
  </r>
  <r>
    <n v="141"/>
    <s v="w"/>
    <s v="Cerbone"/>
    <s v="Anja"/>
    <x v="4"/>
    <s v="Wirtschaftswissenschaft"/>
  </r>
  <r>
    <n v="142"/>
    <s v="w"/>
    <s v="Häberli"/>
    <s v="Verena"/>
    <x v="0"/>
    <s v="Ökonomie"/>
  </r>
  <r>
    <n v="143"/>
    <s v="m"/>
    <s v="Brugger"/>
    <s v="Madeleine"/>
    <x v="6"/>
    <s v="Physik"/>
  </r>
  <r>
    <n v="144"/>
    <s v="w"/>
    <s v="Jost"/>
    <s v="Heidi"/>
    <x v="5"/>
    <s v="Architektur"/>
  </r>
  <r>
    <n v="145"/>
    <s v="w"/>
    <s v="Leuzinger"/>
    <s v="Renate"/>
    <x v="7"/>
    <s v="Rechtswissenschaft"/>
  </r>
  <r>
    <n v="146"/>
    <s v="m"/>
    <s v="Von Burg"/>
    <s v="Bruno"/>
    <x v="8"/>
    <s v="Mathematik"/>
  </r>
  <r>
    <n v="147"/>
    <s v="w"/>
    <s v="Mathea"/>
    <s v="Angela"/>
    <x v="9"/>
    <s v="Ökonomie"/>
  </r>
  <r>
    <n v="148"/>
    <s v="m"/>
    <s v="Briefer"/>
    <s v="Robert"/>
    <x v="10"/>
    <s v="Mathematik"/>
  </r>
  <r>
    <n v="149"/>
    <s v="m"/>
    <s v="Hunziker"/>
    <s v="Christian"/>
    <x v="0"/>
    <s v="Wirtschaftswissenschaft"/>
  </r>
  <r>
    <n v="150"/>
    <s v="w"/>
    <s v="Egli"/>
    <s v="Andrea"/>
    <x v="6"/>
    <s v="Informatik"/>
  </r>
  <r>
    <n v="151"/>
    <s v="m"/>
    <s v="Stanisic"/>
    <s v="Daniel"/>
    <x v="10"/>
    <s v="Wirtschaftswissenschaft"/>
  </r>
  <r>
    <n v="152"/>
    <s v="m"/>
    <s v="Schneider"/>
    <s v="Hans"/>
    <x v="8"/>
    <s v="Elektrotechnik"/>
  </r>
  <r>
    <n v="153"/>
    <s v="m"/>
    <s v="Fritschi"/>
    <s v="Giancarlo"/>
    <x v="2"/>
    <s v="Elektrotechnik"/>
  </r>
  <r>
    <n v="154"/>
    <s v="m"/>
    <s v="Radi"/>
    <s v="Seijdi"/>
    <x v="9"/>
    <s v="Informatik"/>
  </r>
  <r>
    <n v="155"/>
    <s v="m"/>
    <s v="Lehner"/>
    <s v="Johnson"/>
    <x v="7"/>
    <s v="Ökonomie"/>
  </r>
  <r>
    <n v="156"/>
    <s v="w"/>
    <s v="Vossen"/>
    <s v="Agnes"/>
    <x v="10"/>
    <s v="Physik"/>
  </r>
  <r>
    <n v="157"/>
    <s v="w"/>
    <s v="Bosshart"/>
    <s v="Julia"/>
    <x v="4"/>
    <s v="Informatik"/>
  </r>
  <r>
    <n v="158"/>
    <s v="m"/>
    <s v="Sägesser"/>
    <s v="Daniel"/>
    <x v="6"/>
    <s v="Ökonomie"/>
  </r>
  <r>
    <n v="159"/>
    <s v="m"/>
    <s v="Wehrli"/>
    <s v="Bego"/>
    <x v="1"/>
    <s v="Ökonomie"/>
  </r>
  <r>
    <n v="160"/>
    <s v="m"/>
    <s v="Chen-Luong"/>
    <s v="Kala"/>
    <x v="5"/>
    <s v="Mathematik"/>
  </r>
  <r>
    <n v="161"/>
    <s v="m"/>
    <s v="Bader"/>
    <s v="Fritz"/>
    <x v="2"/>
    <s v="Architektur"/>
  </r>
  <r>
    <n v="162"/>
    <s v="w"/>
    <s v="Fasler"/>
    <s v="Maria"/>
    <x v="1"/>
    <s v="Ökonomie"/>
  </r>
  <r>
    <n v="163"/>
    <s v="m"/>
    <s v="Fasler"/>
    <s v="Christian"/>
    <x v="3"/>
    <s v="Maschinenbau"/>
  </r>
  <r>
    <n v="164"/>
    <s v="m"/>
    <s v="Hächler"/>
    <s v="Alfred"/>
    <x v="7"/>
    <s v="Betriebswirtschaft"/>
  </r>
  <r>
    <n v="165"/>
    <s v="m"/>
    <s v="Graf"/>
    <s v="Oliviero"/>
    <x v="9"/>
    <s v="Betriebswirtschaft"/>
  </r>
  <r>
    <n v="166"/>
    <s v="m"/>
    <s v="Hartmann"/>
    <s v="Emil"/>
    <x v="4"/>
    <s v="Elektrotechnik"/>
  </r>
  <r>
    <n v="167"/>
    <s v="w"/>
    <s v="Senn"/>
    <s v="Luise"/>
    <x v="6"/>
    <s v="Ökonomie"/>
  </r>
  <r>
    <n v="168"/>
    <s v="w"/>
    <s v="Braun"/>
    <s v="Mary"/>
    <x v="2"/>
    <s v="Architektur"/>
  </r>
  <r>
    <n v="169"/>
    <s v="m"/>
    <s v="Wernli"/>
    <s v="Christian"/>
    <x v="11"/>
    <s v="Architektur"/>
  </r>
  <r>
    <n v="170"/>
    <s v="m"/>
    <s v="Geissmann"/>
    <s v="Max"/>
    <x v="1"/>
    <s v="Wirtschaftswissenschaft"/>
  </r>
  <r>
    <n v="171"/>
    <s v="w"/>
    <s v="Arunagirinathar"/>
    <s v="Jacqueline"/>
    <x v="3"/>
    <s v="Biowissenschaften"/>
  </r>
  <r>
    <n v="172"/>
    <s v="w"/>
    <s v="Soland"/>
    <s v="Jeannette"/>
    <x v="1"/>
    <s v="Elektrotechnik"/>
  </r>
  <r>
    <n v="173"/>
    <s v="w"/>
    <s v="Richner"/>
    <s v="Stefania"/>
    <x v="0"/>
    <s v="Maschinenbau"/>
  </r>
  <r>
    <n v="174"/>
    <s v="m"/>
    <s v="Küng"/>
    <s v="Roland"/>
    <x v="8"/>
    <s v="Informatik"/>
  </r>
  <r>
    <n v="175"/>
    <s v="m"/>
    <s v="Gasche"/>
    <s v="Ernst"/>
    <x v="9"/>
    <s v="Wirtschaftswissenschaft"/>
  </r>
  <r>
    <n v="176"/>
    <s v="m"/>
    <s v="Brogli"/>
    <s v="Heinz"/>
    <x v="3"/>
    <s v="Architektur"/>
  </r>
  <r>
    <n v="177"/>
    <s v="w"/>
    <s v="Annaheim"/>
    <s v="Klara"/>
    <x v="6"/>
    <s v="Maschinenbau"/>
  </r>
  <r>
    <n v="178"/>
    <s v="m"/>
    <s v="Wernli"/>
    <s v="Esther"/>
    <x v="7"/>
    <s v="Elektrotechnik"/>
  </r>
  <r>
    <n v="179"/>
    <s v="w"/>
    <s v="Kanthan"/>
    <s v="Marlies"/>
    <x v="4"/>
    <s v="Informatik"/>
  </r>
  <r>
    <n v="180"/>
    <s v="m"/>
    <s v="Haliti"/>
    <s v="Stefan"/>
    <x v="10"/>
    <s v="Mathematik"/>
  </r>
  <r>
    <n v="181"/>
    <s v="w"/>
    <s v="Bislin"/>
    <s v="Anny"/>
    <x v="10"/>
    <s v="Wirtschaftswissenschaft"/>
  </r>
  <r>
    <n v="182"/>
    <s v="w"/>
    <s v="Hächler"/>
    <s v="Lucilla"/>
    <x v="4"/>
    <s v="Biowissenschaften"/>
  </r>
  <r>
    <n v="183"/>
    <s v="w"/>
    <s v="Seiler"/>
    <s v="Romana"/>
    <x v="1"/>
    <s v="Mathematik"/>
  </r>
  <r>
    <n v="184"/>
    <s v="w"/>
    <s v="Lemmke"/>
    <s v="Helene"/>
    <x v="8"/>
    <s v="Maschinenbau"/>
  </r>
  <r>
    <n v="185"/>
    <s v="m"/>
    <s v="Wirt"/>
    <s v="Michael"/>
    <x v="8"/>
    <s v="Biowissenschaften"/>
  </r>
  <r>
    <n v="186"/>
    <s v="w"/>
    <s v="Suter"/>
    <s v="Frieda"/>
    <x v="4"/>
    <s v="Betriebswirtschaft"/>
  </r>
  <r>
    <n v="187"/>
    <s v="m"/>
    <s v="Obermayer"/>
    <s v="Andreas"/>
    <x v="4"/>
    <s v="Physik"/>
  </r>
  <r>
    <n v="188"/>
    <s v="m"/>
    <s v="Roth"/>
    <s v="Martin"/>
    <x v="6"/>
    <s v="Elektrotechnik"/>
  </r>
  <r>
    <n v="189"/>
    <s v="m"/>
    <s v="Pierro"/>
    <s v="Andreas"/>
    <x v="11"/>
    <s v="Biowissenschaften"/>
  </r>
  <r>
    <n v="190"/>
    <s v="m"/>
    <s v="Schmid"/>
    <s v="Walter"/>
    <x v="6"/>
    <s v="Maschinenbau"/>
  </r>
  <r>
    <n v="191"/>
    <s v="w"/>
    <s v="Schetty"/>
    <s v="Sonja"/>
    <x v="7"/>
    <s v="Elektrotechnik"/>
  </r>
  <r>
    <n v="192"/>
    <s v="m"/>
    <s v="Ilija"/>
    <s v="Daniel"/>
    <x v="3"/>
    <s v="Informatik"/>
  </r>
  <r>
    <n v="193"/>
    <s v="m"/>
    <s v="Kehrli"/>
    <s v="Marcel"/>
    <x v="2"/>
    <s v="Wirtschaftswissenschaft"/>
  </r>
  <r>
    <n v="194"/>
    <s v="m"/>
    <s v="Stöckli"/>
    <s v="Martin"/>
    <x v="6"/>
    <s v="Elektrotechnik"/>
  </r>
  <r>
    <n v="195"/>
    <s v="w"/>
    <s v="Schär-Aeppli"/>
    <s v="Ursula"/>
    <x v="4"/>
    <s v="Maschinenbau"/>
  </r>
  <r>
    <n v="196"/>
    <s v="w"/>
    <s v="Winzenried"/>
    <s v="Margrit"/>
    <x v="7"/>
    <s v="Wirtschaftswissenschaft"/>
  </r>
  <r>
    <n v="197"/>
    <s v="m"/>
    <s v="Peric"/>
    <s v="Werner"/>
    <x v="1"/>
    <s v="Mathematik"/>
  </r>
  <r>
    <n v="198"/>
    <s v="w"/>
    <s v="Oetiker"/>
    <s v="Rose"/>
    <x v="7"/>
    <s v="Wirtschaftswissenschaft"/>
  </r>
  <r>
    <n v="199"/>
    <s v="m"/>
    <s v="Richner"/>
    <s v="Franz"/>
    <x v="9"/>
    <s v="Informatik"/>
  </r>
  <r>
    <n v="200"/>
    <s v="w"/>
    <s v="Bürki"/>
    <s v="Sandra"/>
    <x v="1"/>
    <s v="Ökonomie"/>
  </r>
  <r>
    <n v="201"/>
    <s v="m"/>
    <s v="Müller"/>
    <s v="Kurt"/>
    <x v="5"/>
    <s v="Architektur"/>
  </r>
  <r>
    <n v="202"/>
    <s v="m"/>
    <s v="Meyer"/>
    <s v="Hans"/>
    <x v="7"/>
    <s v="Ökonomie"/>
  </r>
  <r>
    <n v="203"/>
    <s v="m"/>
    <s v="Vollenweider"/>
    <s v="Heini"/>
    <x v="7"/>
    <s v="Architektur"/>
  </r>
  <r>
    <n v="204"/>
    <s v="w"/>
    <s v="Mahmudoska"/>
    <s v="Christin"/>
    <x v="3"/>
    <s v="Betriebswirtschaft"/>
  </r>
  <r>
    <n v="205"/>
    <s v="m"/>
    <s v="Schmid"/>
    <s v="Daniel"/>
    <x v="8"/>
    <s v="Wirtschaftswissenschaft"/>
  </r>
  <r>
    <n v="206"/>
    <s v="m"/>
    <s v="Menhorn"/>
    <s v="Hermann"/>
    <x v="6"/>
    <s v="Maschinenbau"/>
  </r>
  <r>
    <n v="207"/>
    <s v="w"/>
    <s v="Wiedemeier"/>
    <s v="Simone"/>
    <x v="6"/>
    <s v="Maschinenbau"/>
  </r>
  <r>
    <n v="208"/>
    <s v="w"/>
    <s v="Lochmann"/>
    <s v="Selin"/>
    <x v="8"/>
    <s v="Architektur"/>
  </r>
  <r>
    <n v="209"/>
    <s v="w"/>
    <s v="Coric"/>
    <s v="Lotti"/>
    <x v="7"/>
    <s v="Maschinenbau"/>
  </r>
  <r>
    <n v="210"/>
    <s v="w"/>
    <s v="Lindt"/>
    <s v="Monika"/>
    <x v="0"/>
    <s v="Wirtschaftswissenschaft"/>
  </r>
  <r>
    <n v="211"/>
    <s v="m"/>
    <s v="Bucher"/>
    <s v="Hans"/>
    <x v="6"/>
    <s v="Informatik"/>
  </r>
  <r>
    <n v="212"/>
    <s v="m"/>
    <s v="Schneider"/>
    <s v="Richard"/>
    <x v="9"/>
    <s v="Ökonomie"/>
  </r>
  <r>
    <n v="213"/>
    <s v="m"/>
    <s v="Brunner"/>
    <s v="Hansheiri"/>
    <x v="1"/>
    <s v="Architektur"/>
  </r>
  <r>
    <n v="214"/>
    <s v="m"/>
    <s v="Bösch"/>
    <s v="Lothar"/>
    <x v="5"/>
    <s v="Informatik"/>
  </r>
  <r>
    <n v="215"/>
    <s v="w"/>
    <s v="Franchino"/>
    <s v="Dagmar"/>
    <x v="11"/>
    <s v="Elektrotechnik"/>
  </r>
  <r>
    <n v="216"/>
    <s v="w"/>
    <s v="Heiz"/>
    <s v="Hanny"/>
    <x v="8"/>
    <s v="Ökonomie"/>
  </r>
  <r>
    <n v="217"/>
    <s v="m"/>
    <s v="Haubner"/>
    <s v="Willi"/>
    <x v="2"/>
    <s v="Elektrotechnik"/>
  </r>
  <r>
    <n v="218"/>
    <s v="w"/>
    <s v="Vukancic"/>
    <s v="Ajredin"/>
    <x v="2"/>
    <s v="Physik"/>
  </r>
  <r>
    <n v="219"/>
    <s v="m"/>
    <s v="Kaspar"/>
    <s v="Hans-Peter"/>
    <x v="4"/>
    <s v="Informatik"/>
  </r>
  <r>
    <n v="220"/>
    <s v="w"/>
    <s v="Mäder"/>
    <s v="Vreni"/>
    <x v="7"/>
    <s v="Physik"/>
  </r>
  <r>
    <n v="221"/>
    <s v="w"/>
    <s v="Bosshard"/>
    <s v="Katja"/>
    <x v="9"/>
    <s v="Rechtswissenschaft"/>
  </r>
  <r>
    <n v="222"/>
    <s v="m"/>
    <s v="Meier"/>
    <s v="Anton"/>
    <x v="5"/>
    <s v="Architektur"/>
  </r>
  <r>
    <n v="223"/>
    <s v="m"/>
    <s v="Gnägi"/>
    <s v="Robert"/>
    <x v="10"/>
    <s v="Betriebswirtschaft"/>
  </r>
  <r>
    <n v="224"/>
    <s v="m"/>
    <s v="Läuppi"/>
    <s v="Beat"/>
    <x v="4"/>
    <s v="Physik"/>
  </r>
  <r>
    <n v="225"/>
    <s v="w"/>
    <s v="Weiersmüller"/>
    <s v="Eveline"/>
    <x v="11"/>
    <s v="Architektur"/>
  </r>
  <r>
    <n v="226"/>
    <s v="m"/>
    <s v="Braun"/>
    <s v="Joas"/>
    <x v="5"/>
    <s v="Ökonomie"/>
  </r>
  <r>
    <n v="227"/>
    <s v="m"/>
    <s v="Schüttel"/>
    <s v="Beat"/>
    <x v="1"/>
    <s v="Maschinenbau"/>
  </r>
  <r>
    <n v="228"/>
    <s v="w"/>
    <s v="Ernst"/>
    <s v="Hedy"/>
    <x v="5"/>
    <s v="Betriebswirtschaft"/>
  </r>
  <r>
    <n v="229"/>
    <s v="m"/>
    <s v="Friedli"/>
    <s v="Renato"/>
    <x v="3"/>
    <s v="Architektur"/>
  </r>
  <r>
    <n v="230"/>
    <s v="m"/>
    <s v="Zimmerli"/>
    <s v="Urs"/>
    <x v="1"/>
    <s v="Biowissenschaften"/>
  </r>
  <r>
    <n v="231"/>
    <s v="m"/>
    <s v="Amsler"/>
    <s v="Gerhard"/>
    <x v="9"/>
    <s v="Rechtswissenschaft"/>
  </r>
  <r>
    <n v="232"/>
    <s v="w"/>
    <s v="Müller"/>
    <s v="Catia"/>
    <x v="1"/>
    <s v="Wirtschaftswissenschaft"/>
  </r>
  <r>
    <n v="233"/>
    <s v="m"/>
    <s v="Menzi"/>
    <s v="Domenico"/>
    <x v="6"/>
    <s v="Wirtschaftswissenschaft"/>
  </r>
  <r>
    <n v="234"/>
    <s v="m"/>
    <s v="Noser"/>
    <s v="Walter"/>
    <x v="10"/>
    <s v="Elektrotechnik"/>
  </r>
  <r>
    <n v="235"/>
    <s v="m"/>
    <s v="Hinterhauser"/>
    <s v="Moreno"/>
    <x v="4"/>
    <s v="Mathematik"/>
  </r>
  <r>
    <n v="236"/>
    <s v="m"/>
    <s v="Maliqi"/>
    <s v="Mario"/>
    <x v="8"/>
    <s v="Wirtschaftswissenschaft"/>
  </r>
  <r>
    <n v="237"/>
    <s v="w"/>
    <s v="Wirt"/>
    <s v="Nadia"/>
    <x v="10"/>
    <s v="Rechtswissenschaft"/>
  </r>
  <r>
    <n v="238"/>
    <s v="w"/>
    <s v="Fischer"/>
    <s v="Dorothea"/>
    <x v="4"/>
    <s v="Architektur"/>
  </r>
  <r>
    <n v="239"/>
    <s v="m"/>
    <s v="Demir"/>
    <s v="Harry"/>
    <x v="4"/>
    <s v="Informatik"/>
  </r>
  <r>
    <n v="240"/>
    <s v="w"/>
    <s v="Brielmaier"/>
    <s v="Astrid"/>
    <x v="0"/>
    <s v="Physik"/>
  </r>
  <r>
    <n v="241"/>
    <s v="m"/>
    <s v="Berger"/>
    <s v="Yvan"/>
    <x v="1"/>
    <s v="Ökonomie"/>
  </r>
  <r>
    <n v="242"/>
    <s v="w"/>
    <s v="Herzog"/>
    <s v="Eva"/>
    <x v="4"/>
    <s v="Mathematik"/>
  </r>
  <r>
    <n v="243"/>
    <s v="m"/>
    <s v="Gashi"/>
    <s v="Hansruedi"/>
    <x v="2"/>
    <s v="Informatik"/>
  </r>
  <r>
    <n v="244"/>
    <s v="w"/>
    <s v="Nadler"/>
    <s v="Erika"/>
    <x v="1"/>
    <s v="Mathematik"/>
  </r>
  <r>
    <n v="245"/>
    <s v="m"/>
    <s v="Richner"/>
    <s v="Ulrich"/>
    <x v="6"/>
    <s v="Physik"/>
  </r>
  <r>
    <n v="246"/>
    <s v="w"/>
    <s v="Häberli"/>
    <s v="Anny"/>
    <x v="7"/>
    <s v="Mathematik"/>
  </r>
  <r>
    <n v="247"/>
    <s v="m"/>
    <s v="Wernli"/>
    <s v="Ulrich"/>
    <x v="6"/>
    <s v="Wirtschaftswissenschaft"/>
  </r>
  <r>
    <n v="248"/>
    <s v="w"/>
    <s v="Rykart"/>
    <s v="Tatiana"/>
    <x v="5"/>
    <s v="Wirtschaftswissenschaft"/>
  </r>
  <r>
    <n v="249"/>
    <s v="m"/>
    <s v="Müller"/>
    <s v="Christian"/>
    <x v="1"/>
    <s v="Physik"/>
  </r>
  <r>
    <n v="250"/>
    <s v="m"/>
    <s v="Wagner"/>
    <s v="Peter"/>
    <x v="6"/>
    <s v="Wirtschaftswissenschaft"/>
  </r>
  <r>
    <n v="251"/>
    <s v="w"/>
    <s v="Steudler"/>
    <s v="Esther"/>
    <x v="4"/>
    <s v="Wirtschaftswissenschaft"/>
  </r>
  <r>
    <n v="252"/>
    <s v="m"/>
    <s v="Graf"/>
    <s v="Emil"/>
    <x v="7"/>
    <s v="Maschinenbau"/>
  </r>
  <r>
    <n v="253"/>
    <s v="w"/>
    <s v="Wagner"/>
    <s v="Marie-Theres"/>
    <x v="6"/>
    <s v="Betriebswirtschaft"/>
  </r>
  <r>
    <n v="254"/>
    <s v="m"/>
    <s v="Lehner"/>
    <s v="Alois"/>
    <x v="4"/>
    <s v="Biowissenschaften"/>
  </r>
  <r>
    <n v="255"/>
    <s v="m"/>
    <s v="Jaskic"/>
    <s v="Kurt"/>
    <x v="6"/>
    <s v="Wirtschaftswissenschaft"/>
  </r>
  <r>
    <n v="256"/>
    <s v="m"/>
    <s v="Homberger"/>
    <s v="Franz"/>
    <x v="9"/>
    <s v="Betriebswirtschaft"/>
  </r>
  <r>
    <n v="257"/>
    <s v="m"/>
    <s v="Clucas"/>
    <s v="Werner"/>
    <x v="6"/>
    <s v="Biowissenschaften"/>
  </r>
  <r>
    <n v="258"/>
    <s v="m"/>
    <s v="Meyer"/>
    <s v="Hans"/>
    <x v="0"/>
    <s v="Wirtschaftswissenschaft"/>
  </r>
  <r>
    <n v="259"/>
    <s v="m"/>
    <s v="Märki"/>
    <s v="Tonino"/>
    <x v="11"/>
    <s v="Architektur"/>
  </r>
  <r>
    <n v="260"/>
    <s v="m"/>
    <s v="Scheiber"/>
    <s v="Gennaro"/>
    <x v="8"/>
    <s v="Elektrotechnik"/>
  </r>
  <r>
    <n v="261"/>
    <s v="w"/>
    <s v="Jukic"/>
    <s v="Hedwig"/>
    <x v="2"/>
    <s v="Wirtschaftswissenschaft"/>
  </r>
  <r>
    <n v="262"/>
    <s v="m"/>
    <s v="Bürli"/>
    <s v="Hans"/>
    <x v="7"/>
    <s v="Wirtschaftswissenschaft"/>
  </r>
  <r>
    <n v="263"/>
    <s v="m"/>
    <s v="Fischer"/>
    <s v="David"/>
    <x v="4"/>
    <s v="Betriebswirtschaft"/>
  </r>
  <r>
    <n v="264"/>
    <s v="w"/>
    <s v="Markstaller"/>
    <s v="Ruth"/>
    <x v="9"/>
    <s v="Betriebswirtschaft"/>
  </r>
  <r>
    <n v="265"/>
    <s v="m"/>
    <s v="Wigger"/>
    <s v="Kurt"/>
    <x v="8"/>
    <s v="Ökonomie"/>
  </r>
  <r>
    <n v="266"/>
    <s v="w"/>
    <s v="Paetzke"/>
    <s v="Brigitte"/>
    <x v="7"/>
    <s v="Mathematik"/>
  </r>
  <r>
    <n v="267"/>
    <s v="w"/>
    <s v="Graf"/>
    <s v="Ruth"/>
    <x v="9"/>
    <s v="Wirtschaftswissenschaft"/>
  </r>
</pivotCacheRecords>
</file>

<file path=xl/pivotCache/pivotCacheRecords4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70">
  <r>
    <x v="0"/>
    <x v="0"/>
    <s v="Hans"/>
    <s v="Herr"/>
    <s v="Verwaltung"/>
    <s v="DE"/>
    <n v="3267"/>
    <s v="Seedorf"/>
    <s v="BE"/>
    <s v="Bern"/>
    <s v="BUND"/>
    <n v="48"/>
    <n v="45"/>
    <n v="2160"/>
    <n v="49"/>
  </r>
  <r>
    <x v="1"/>
    <x v="1"/>
    <s v="Walter"/>
    <s v="Herr"/>
    <s v="Radiologie"/>
    <s v="CH"/>
    <n v="2123"/>
    <s v="Saint-Sulpice"/>
    <s v="NE"/>
    <s v="Westschweiz Nord"/>
    <s v="INTERNATIONAL"/>
    <n v="47"/>
    <n v="45"/>
    <n v="2115"/>
    <n v="50"/>
  </r>
  <r>
    <x v="2"/>
    <x v="2"/>
    <s v="Stefania"/>
    <s v="Frau"/>
    <s v="Chirurgie"/>
    <s v="DE"/>
    <n v="9305"/>
    <s v="Berg SG"/>
    <s v="SG"/>
    <s v="Ostschweiz"/>
    <s v="INTERNATIONAL"/>
    <n v="45"/>
    <n v="44"/>
    <n v="1980"/>
    <n v="47"/>
  </r>
  <r>
    <x v="3"/>
    <x v="3"/>
    <s v="Franz"/>
    <s v="Herr"/>
    <s v="Pflegedienst"/>
    <s v="CH"/>
    <n v="8355"/>
    <s v="Aadorf"/>
    <s v="ZH"/>
    <s v="Zürich, Thurgau"/>
    <s v="BUND"/>
    <n v="46"/>
    <n v="55"/>
    <n v="2530"/>
    <n v="43"/>
  </r>
  <r>
    <x v="4"/>
    <x v="4"/>
    <s v="Heini"/>
    <s v="Herr"/>
    <s v="Orthopädie"/>
    <s v="CH"/>
    <n v="9052"/>
    <s v="Niederteufen"/>
    <s v="AR"/>
    <s v="Ostschweiz"/>
    <s v="BUND"/>
    <n v="45"/>
    <n v="44"/>
    <n v="1980"/>
    <n v="42"/>
  </r>
  <r>
    <x v="5"/>
    <x v="5"/>
    <s v="Otto"/>
    <s v="Herr"/>
    <s v="Orthopädie"/>
    <s v="CH"/>
    <n v="4056"/>
    <s v="Basel"/>
    <s v="BS"/>
    <s v="Basel"/>
    <s v="INTERNATIONAL"/>
    <n v="48"/>
    <n v="42"/>
    <n v="2016"/>
    <n v="29"/>
  </r>
  <r>
    <x v="6"/>
    <x v="6"/>
    <s v="Dieter"/>
    <s v="Herr"/>
    <s v="Labor"/>
    <s v="CH"/>
    <n v="8152"/>
    <s v="Glattbrugg"/>
    <s v="ZH"/>
    <s v="Zürich, Thurgau"/>
    <s v="KANTON"/>
    <n v="46"/>
    <n v="42"/>
    <n v="1932"/>
    <n v="54"/>
  </r>
  <r>
    <x v="7"/>
    <x v="7"/>
    <s v="Robert"/>
    <s v="Herr"/>
    <s v="Notfall"/>
    <s v="CH"/>
    <n v="5600"/>
    <s v="Lenzburg"/>
    <s v="AG"/>
    <s v="Aargau"/>
    <s v="INTERNATIONAL"/>
    <n v="46"/>
    <n v="50"/>
    <n v="2300"/>
    <n v="35"/>
  </r>
  <r>
    <x v="8"/>
    <x v="8"/>
    <s v="Paula"/>
    <s v="Frau"/>
    <s v="Medizin"/>
    <s v="CH"/>
    <n v="5524"/>
    <s v="Niederwil"/>
    <s v="AG"/>
    <s v="Aargau"/>
    <s v="INTERNATIONAL"/>
    <n v="46"/>
    <n v="52"/>
    <n v="2392"/>
    <n v="45"/>
  </r>
  <r>
    <x v="9"/>
    <x v="9"/>
    <s v="Hans"/>
    <s v="Herr"/>
    <s v="Radiologie"/>
    <s v="CH"/>
    <n v="7132"/>
    <s v="Vals"/>
    <s v="GR"/>
    <s v="Graubünden"/>
    <s v="BUND"/>
    <n v="46"/>
    <n v="42"/>
    <n v="1932"/>
    <n v="62"/>
  </r>
  <r>
    <x v="10"/>
    <x v="10"/>
    <s v="Kurt"/>
    <s v="Herr"/>
    <s v="Radiologie"/>
    <s v="CH"/>
    <n v="8330"/>
    <s v="Pfäffikon"/>
    <s v="ZH"/>
    <s v="Zürich, Thurgau"/>
    <s v="EUROPA"/>
    <n v="45"/>
    <n v="42"/>
    <n v="1890"/>
    <n v="42"/>
  </r>
  <r>
    <x v="11"/>
    <x v="11"/>
    <s v="Peter"/>
    <s v="Herr"/>
    <s v="Labor"/>
    <s v="CH"/>
    <n v="8152"/>
    <s v="Glattbrugg"/>
    <s v="ZH"/>
    <s v="Zürich, Thurgau"/>
    <s v="INTERNATIONAL"/>
    <n v="45"/>
    <n v="42"/>
    <n v="1890"/>
    <n v="56"/>
  </r>
  <r>
    <x v="12"/>
    <x v="12"/>
    <s v="Hansheiri"/>
    <s v="Herr"/>
    <s v="Chirurgie"/>
    <s v="CH"/>
    <n v="8617"/>
    <s v="Mönchaltorf"/>
    <s v="ZH"/>
    <s v="Zürich, Thurgau"/>
    <s v="BUND"/>
    <n v="46"/>
    <n v="52"/>
    <n v="2392"/>
    <n v="57"/>
  </r>
  <r>
    <x v="13"/>
    <x v="2"/>
    <s v="Sonia"/>
    <s v="Frau"/>
    <s v="Medizin"/>
    <s v="AT"/>
    <n v="8887"/>
    <s v="Mels"/>
    <s v="SG"/>
    <s v="Zürich, Thurgau"/>
    <s v="INTERNATIONAL"/>
    <n v="48"/>
    <n v="49"/>
    <n v="2352"/>
    <n v="31"/>
  </r>
  <r>
    <x v="14"/>
    <x v="13"/>
    <s v="Lisbeth"/>
    <s v="Frau"/>
    <s v="Pflegedienst"/>
    <s v="CH"/>
    <n v="1211"/>
    <s v="Genève 26"/>
    <s v="GE"/>
    <s v="Westschweiz Süd"/>
    <s v="EUROPA"/>
    <n v="46"/>
    <n v="48"/>
    <n v="2208"/>
    <n v="55"/>
  </r>
  <r>
    <x v="15"/>
    <x v="14"/>
    <s v="Joas"/>
    <s v="Herr"/>
    <s v="Labor"/>
    <s v="DE"/>
    <n v="8708"/>
    <s v="Männedorf"/>
    <s v="ZH"/>
    <s v="Zürich, Thurgau"/>
    <s v="BUND"/>
    <n v="46"/>
    <n v="42"/>
    <n v="1932"/>
    <n v="57"/>
  </r>
  <r>
    <x v="16"/>
    <x v="15"/>
    <s v="Dora"/>
    <s v="Frau"/>
    <s v="Notfall"/>
    <s v="CH"/>
    <n v="2034"/>
    <s v="Peseux"/>
    <s v="NE"/>
    <s v="Westschweiz Nord"/>
    <s v="KANTON"/>
    <n v="45"/>
    <n v="42"/>
    <n v="1890"/>
    <n v="69"/>
  </r>
  <r>
    <x v="17"/>
    <x v="16"/>
    <s v="Lina"/>
    <s v="Frau"/>
    <s v="Verwaltung"/>
    <s v="CH"/>
    <n v="4053"/>
    <s v="Basel"/>
    <s v="BL"/>
    <s v="Basel"/>
    <s v="EUROPA"/>
    <n v="43"/>
    <n v="42"/>
    <n v="1806"/>
    <n v="51"/>
  </r>
  <r>
    <x v="18"/>
    <x v="17"/>
    <s v="Susanne"/>
    <s v="Frau"/>
    <s v="Notfall"/>
    <s v="CH"/>
    <n v="3263"/>
    <s v="Büetigen"/>
    <s v="BE"/>
    <s v="Bern"/>
    <s v="INTERNATIONAL"/>
    <n v="46"/>
    <n v="48"/>
    <n v="2208"/>
    <n v="58"/>
  </r>
  <r>
    <x v="19"/>
    <x v="18"/>
    <s v="Barbara"/>
    <s v="Frau"/>
    <s v="Orthopädie"/>
    <s v="CH"/>
    <n v="8152"/>
    <s v="Glattbrugg"/>
    <s v="ZH"/>
    <s v="Zürich, Thurgau"/>
    <s v="KANTON"/>
    <n v="46"/>
    <n v="52"/>
    <n v="2392"/>
    <n v="54"/>
  </r>
  <r>
    <x v="20"/>
    <x v="1"/>
    <s v="Susanne"/>
    <s v="Frau"/>
    <s v="Medizin"/>
    <s v="CH"/>
    <n v="3207"/>
    <s v="Golaten"/>
    <s v="BE"/>
    <s v="Bern"/>
    <s v="INTERNATIONAL"/>
    <n v="46"/>
    <n v="55"/>
    <n v="2530"/>
    <n v="42"/>
  </r>
  <r>
    <x v="21"/>
    <x v="19"/>
    <s v="Franz"/>
    <s v="Herr"/>
    <s v="Verwaltung"/>
    <s v="CH"/>
    <n v="7418"/>
    <s v="Tomils"/>
    <s v="GR"/>
    <s v="Graubünden"/>
    <s v="BUND"/>
    <n v="46"/>
    <n v="42"/>
    <n v="1932"/>
    <n v="44"/>
  </r>
  <r>
    <x v="22"/>
    <x v="20"/>
    <s v="Franziska"/>
    <s v="Frau"/>
    <s v="Labor"/>
    <s v="CH"/>
    <n v="6314"/>
    <s v="Unterägeri"/>
    <s v="ZG"/>
    <s v="Zentralschweiz, Tessin"/>
    <s v="BUND"/>
    <n v="46"/>
    <n v="42"/>
    <n v="1932"/>
    <n v="35"/>
  </r>
  <r>
    <x v="23"/>
    <x v="21"/>
    <s v="Herbert"/>
    <s v="Herr"/>
    <s v="Notfall"/>
    <s v="CH"/>
    <n v="4222"/>
    <s v="Zwingen"/>
    <s v="BL"/>
    <s v="Basel"/>
    <s v="BUND"/>
    <n v="46"/>
    <n v="55"/>
    <n v="2530"/>
    <n v="58"/>
  </r>
  <r>
    <x v="24"/>
    <x v="8"/>
    <s v="Susanne"/>
    <s v="Frau"/>
    <s v="Verwaltung"/>
    <s v="CH"/>
    <n v="6331"/>
    <s v="Hünenberg"/>
    <s v="ZG"/>
    <s v="Zentralschweiz, Tessin"/>
    <s v="INTERNATIONAL"/>
    <n v="46"/>
    <n v="42"/>
    <n v="1932"/>
    <n v="62"/>
  </r>
  <r>
    <x v="25"/>
    <x v="6"/>
    <s v="Deborah"/>
    <s v="Frau"/>
    <s v="Medizin"/>
    <s v="CH"/>
    <n v="9606"/>
    <s v="Bütschwil"/>
    <s v="SG"/>
    <s v="Ostschweiz"/>
    <s v="KANTON"/>
    <n v="46"/>
    <n v="49"/>
    <n v="2254"/>
    <n v="48"/>
  </r>
  <r>
    <x v="26"/>
    <x v="12"/>
    <s v="Manuel"/>
    <s v="Herr"/>
    <s v="Labor"/>
    <s v="CH"/>
    <n v="1018"/>
    <s v="Lausanne"/>
    <s v="VD"/>
    <s v="Westschweiz Süd"/>
    <s v="EUROPA"/>
    <n v="46"/>
    <n v="42"/>
    <n v="1932"/>
    <n v="46"/>
  </r>
  <r>
    <x v="27"/>
    <x v="22"/>
    <s v="Ursula"/>
    <s v="Frau"/>
    <s v="Verwaltung"/>
    <s v="CH"/>
    <n v="8360"/>
    <s v="Wallenwil"/>
    <s v="TG"/>
    <s v="Zürich, Thurgau"/>
    <s v="INTERNATIONAL"/>
    <n v="46"/>
    <n v="42"/>
    <n v="1932"/>
    <n v="60"/>
  </r>
  <r>
    <x v="28"/>
    <x v="23"/>
    <s v="Martina"/>
    <s v="Frau"/>
    <s v="Chirurgie"/>
    <s v="CH"/>
    <n v="2544"/>
    <s v="Bettlach"/>
    <s v="SO"/>
    <s v="Westschweiz Nord"/>
    <s v="EUROPA"/>
    <n v="44"/>
    <n v="42"/>
    <n v="1848"/>
    <n v="58"/>
  </r>
  <r>
    <x v="29"/>
    <x v="5"/>
    <s v="Nadia"/>
    <s v="Frau"/>
    <s v="Labor"/>
    <s v="CH"/>
    <n v="2314"/>
    <s v="La Sagne"/>
    <s v="NE"/>
    <s v="Westschweiz Nord"/>
    <s v="EUROPA"/>
    <n v="46"/>
    <n v="42"/>
    <n v="1932"/>
    <n v="46"/>
  </r>
  <r>
    <x v="30"/>
    <x v="24"/>
    <s v="Robert"/>
    <s v="Herr"/>
    <s v="Radiologie"/>
    <s v="CH"/>
    <n v="3267"/>
    <s v="Seedorf"/>
    <s v="BE"/>
    <s v="Bern"/>
    <s v="INTERNATIONAL"/>
    <n v="40"/>
    <n v="42"/>
    <n v="1680"/>
    <n v="54"/>
  </r>
  <r>
    <x v="31"/>
    <x v="20"/>
    <s v="Hannes"/>
    <s v="Herr"/>
    <s v="Labor"/>
    <s v="AT"/>
    <n v="4402"/>
    <s v="Frenkendorf"/>
    <s v="BL"/>
    <s v="Basel"/>
    <s v="BUND"/>
    <n v="45"/>
    <n v="42"/>
    <n v="1890"/>
    <n v="61"/>
  </r>
  <r>
    <x v="32"/>
    <x v="6"/>
    <s v="Max"/>
    <s v="Herr"/>
    <s v="Medizin"/>
    <s v="CH"/>
    <n v="3714"/>
    <s v="Frutigen"/>
    <s v="BE"/>
    <s v="Bern"/>
    <s v="EUROPA"/>
    <n v="45"/>
    <n v="42"/>
    <n v="1890"/>
    <n v="59"/>
  </r>
  <r>
    <x v="33"/>
    <x v="25"/>
    <s v="Hedwig"/>
    <s v="Frau"/>
    <s v="Orthopädie"/>
    <s v="CH"/>
    <n v="3714"/>
    <s v="Frutigen"/>
    <s v="BE"/>
    <s v="Bern"/>
    <s v="BUND"/>
    <n v="47"/>
    <n v="42"/>
    <n v="1974"/>
    <n v="60"/>
  </r>
  <r>
    <x v="34"/>
    <x v="26"/>
    <s v="Josy"/>
    <s v="Frau"/>
    <s v="Orthopädie"/>
    <s v="CH"/>
    <n v="9113"/>
    <s v="Degersheim"/>
    <s v="SG"/>
    <s v="Ostschweiz"/>
    <s v="BUND"/>
    <n v="46"/>
    <n v="52"/>
    <n v="2392"/>
    <n v="69"/>
  </r>
  <r>
    <x v="35"/>
    <x v="27"/>
    <s v="Ludmilla"/>
    <s v="Frau"/>
    <s v="Chirurgie"/>
    <s v="CH"/>
    <n v="8152"/>
    <s v="Glattbrugg"/>
    <s v="ZH"/>
    <s v="Zürich, Thurgau"/>
    <s v="EUROPA"/>
    <n v="46"/>
    <n v="42"/>
    <n v="1932"/>
    <n v="45"/>
  </r>
  <r>
    <x v="36"/>
    <x v="28"/>
    <s v="Edith"/>
    <s v="Frau"/>
    <s v="Notfall"/>
    <s v="CH"/>
    <n v="2540"/>
    <s v="Grenchen"/>
    <s v="SO"/>
    <s v="Westschweiz Nord"/>
    <s v="KANTON"/>
    <n v="46"/>
    <n v="44"/>
    <n v="2024"/>
    <n v="57"/>
  </r>
  <r>
    <x v="37"/>
    <x v="12"/>
    <s v="Ariane"/>
    <s v="Frau"/>
    <s v="Labor"/>
    <s v="CH"/>
    <n v="3267"/>
    <s v="Seedorf"/>
    <s v="BE"/>
    <s v="Bern"/>
    <s v="KANTON"/>
    <n v="46"/>
    <n v="42"/>
    <n v="1932"/>
    <n v="50"/>
  </r>
  <r>
    <x v="38"/>
    <x v="21"/>
    <s v="Monika"/>
    <s v="Frau"/>
    <s v="Pflegedienst"/>
    <s v="IT"/>
    <n v="3210"/>
    <s v="Kerzers"/>
    <s v="FR"/>
    <s v="Bern"/>
    <s v="EUROPA"/>
    <n v="45"/>
    <n v="52"/>
    <n v="2340"/>
    <n v="48"/>
  </r>
  <r>
    <x v="39"/>
    <x v="7"/>
    <s v="Antonio"/>
    <s v="Herr"/>
    <s v="Radiologie"/>
    <s v="CH"/>
    <n v="8890"/>
    <s v="Flums"/>
    <s v="SG"/>
    <s v="Zürich, Thurgau"/>
    <s v="KANTON"/>
    <n v="45"/>
    <n v="42"/>
    <n v="1890"/>
    <n v="56"/>
  </r>
  <r>
    <x v="40"/>
    <x v="29"/>
    <s v="Heidi"/>
    <s v="Frau"/>
    <s v="Pflegedienst"/>
    <s v="CH"/>
    <n v="1891"/>
    <s v="Vérossaz"/>
    <s v="VS"/>
    <s v="Westschweiz Süd"/>
    <s v="BUND"/>
    <n v="46"/>
    <n v="42"/>
    <n v="1932"/>
    <n v="63"/>
  </r>
  <r>
    <x v="41"/>
    <x v="17"/>
    <s v="Fredi"/>
    <s v="Herr"/>
    <s v="Pflegedienst"/>
    <s v="CH"/>
    <n v="9100"/>
    <s v="Herisau"/>
    <s v="AR"/>
    <s v="Ostschweiz"/>
    <s v="BUND"/>
    <n v="46"/>
    <n v="52"/>
    <n v="2392"/>
    <n v="58"/>
  </r>
  <r>
    <x v="42"/>
    <x v="20"/>
    <s v="Philipp"/>
    <s v="Herr"/>
    <s v="Radiologie"/>
    <s v="CH"/>
    <n v="9473"/>
    <s v="Gams"/>
    <s v="SG"/>
    <s v="Ostschweiz"/>
    <s v="INTERNATIONAL"/>
    <n v="46"/>
    <n v="42"/>
    <n v="1932"/>
    <n v="49"/>
  </r>
  <r>
    <x v="43"/>
    <x v="30"/>
    <s v="Max"/>
    <s v="Herr"/>
    <s v="Notfall"/>
    <s v="CH"/>
    <n v="4416"/>
    <s v="Bubendorf"/>
    <s v="BL"/>
    <s v="Basel"/>
    <s v="EUROPA"/>
    <n v="46"/>
    <n v="48"/>
    <n v="2208"/>
    <n v="61"/>
  </r>
  <r>
    <x v="44"/>
    <x v="18"/>
    <s v="Josy"/>
    <s v="Frau"/>
    <s v="Chirurgie"/>
    <s v="CH"/>
    <n v="8620"/>
    <s v="Wetzikon"/>
    <s v="ZH"/>
    <s v="Zürich, Thurgau"/>
    <s v="EUROPA"/>
    <n v="46"/>
    <n v="55"/>
    <n v="2530"/>
    <n v="39"/>
  </r>
  <r>
    <x v="45"/>
    <x v="31"/>
    <s v="Rudolf"/>
    <s v="Herr"/>
    <s v="Radiologie"/>
    <s v="CH"/>
    <n v="6002"/>
    <s v="Luzern"/>
    <s v="LU"/>
    <s v="Zentralschweiz, Tessin"/>
    <s v="INTERNATIONAL"/>
    <n v="46"/>
    <n v="42"/>
    <n v="1932"/>
    <n v="61"/>
  </r>
  <r>
    <x v="46"/>
    <x v="32"/>
    <s v="Ardita"/>
    <s v="Frau"/>
    <s v="Medizin"/>
    <s v="CH"/>
    <n v="3425"/>
    <s v="Willadingen"/>
    <s v="BE"/>
    <s v="Bern"/>
    <s v="KANTON"/>
    <n v="46"/>
    <n v="47"/>
    <n v="2162"/>
    <n v="63"/>
  </r>
  <r>
    <x v="47"/>
    <x v="23"/>
    <s v="Georg"/>
    <s v="Herr"/>
    <s v="Notfall"/>
    <s v="CH"/>
    <n v="4542"/>
    <s v="Luterbach"/>
    <s v="SO"/>
    <s v="Basel"/>
    <s v="BUND"/>
    <n v="46"/>
    <n v="48"/>
    <n v="2208"/>
    <n v="38"/>
  </r>
  <r>
    <x v="48"/>
    <x v="33"/>
    <s v="Lucilla"/>
    <s v="Frau"/>
    <s v="Pflegedienst"/>
    <s v="CH"/>
    <n v="8330"/>
    <s v="Pfäffikon"/>
    <s v="ZH"/>
    <s v="Zürich, Thurgau"/>
    <s v="EUROPA"/>
    <n v="45"/>
    <n v="52"/>
    <n v="2340"/>
    <n v="58"/>
  </r>
  <r>
    <x v="49"/>
    <x v="34"/>
    <s v="Teresa"/>
    <s v="Frau"/>
    <s v="Orthopädie"/>
    <s v="CH"/>
    <n v="3263"/>
    <s v="Büetigen"/>
    <s v="BE"/>
    <s v="Bern"/>
    <s v="INTERNATIONAL"/>
    <n v="46"/>
    <n v="48"/>
    <n v="2208"/>
    <n v="37"/>
  </r>
  <r>
    <x v="50"/>
    <x v="35"/>
    <s v="Michael"/>
    <s v="Herr"/>
    <s v="Notfall"/>
    <s v="CH"/>
    <n v="8606"/>
    <s v="Greifensee"/>
    <s v="ZH"/>
    <s v="Zürich, Thurgau"/>
    <s v="EUROPA"/>
    <n v="40"/>
    <n v="42"/>
    <n v="1680"/>
    <n v="62"/>
  </r>
  <r>
    <x v="51"/>
    <x v="7"/>
    <s v="Fredy"/>
    <s v="Herr"/>
    <s v="Orthopädie"/>
    <s v="CH"/>
    <n v="2034"/>
    <s v="Peseux"/>
    <s v="NE"/>
    <s v="Westschweiz Nord"/>
    <s v="BUND"/>
    <n v="46"/>
    <n v="48"/>
    <n v="2208"/>
    <n v="41"/>
  </r>
  <r>
    <x v="52"/>
    <x v="2"/>
    <s v="Anna"/>
    <s v="Frau"/>
    <s v="Labor"/>
    <s v="CH"/>
    <n v="8548"/>
    <s v="Ellikon an der Thur"/>
    <s v="ZH"/>
    <s v="Zürich, Thurgau"/>
    <s v="KANTON"/>
    <n v="46"/>
    <n v="42"/>
    <n v="1932"/>
    <n v="57"/>
  </r>
  <r>
    <x v="53"/>
    <x v="36"/>
    <s v="Ernst"/>
    <s v="Herr"/>
    <s v="Chirurgie"/>
    <s v="CH"/>
    <n v="8636"/>
    <s v="Wald "/>
    <s v="ZH"/>
    <s v="Zürich, Thurgau"/>
    <s v="KANTON"/>
    <n v="46"/>
    <n v="48"/>
    <n v="2208"/>
    <n v="33"/>
  </r>
  <r>
    <x v="54"/>
    <x v="37"/>
    <s v="Jean"/>
    <s v="Herr"/>
    <s v="Chirurgie"/>
    <s v="IT"/>
    <n v="9543"/>
    <s v="St. Margrethen"/>
    <s v="SG"/>
    <s v="Ostschweiz"/>
    <s v="BUND"/>
    <n v="46"/>
    <n v="55"/>
    <n v="2530"/>
    <n v="57"/>
  </r>
  <r>
    <x v="55"/>
    <x v="38"/>
    <s v="Joas"/>
    <s v="Herr"/>
    <s v="Verwaltung"/>
    <s v="BE"/>
    <n v="3003"/>
    <s v="Bern"/>
    <s v="BE"/>
    <s v="Bern"/>
    <s v="BUND"/>
    <n v="46"/>
    <n v="42"/>
    <n v="1932"/>
    <n v="58"/>
  </r>
  <r>
    <x v="56"/>
    <x v="18"/>
    <s v="Ruth"/>
    <s v="Frau"/>
    <s v="Orthopädie"/>
    <s v="CH"/>
    <n v="8374"/>
    <s v="Oberwangen"/>
    <s v="TG"/>
    <s v="Zürich, Thurgau"/>
    <s v="INTERNATIONAL"/>
    <n v="46"/>
    <n v="42"/>
    <n v="1932"/>
    <n v="62"/>
  </r>
  <r>
    <x v="57"/>
    <x v="39"/>
    <s v="Martin"/>
    <s v="Herr"/>
    <s v="Orthopädie"/>
    <s v="CH"/>
    <n v="6331"/>
    <s v="Hünenberg"/>
    <s v="ZG"/>
    <s v="Zentralschweiz, Tessin"/>
    <s v="EUROPA"/>
    <n v="46"/>
    <n v="48"/>
    <n v="2208"/>
    <n v="61"/>
  </r>
  <r>
    <x v="58"/>
    <x v="40"/>
    <s v="Franz"/>
    <s v="Herr"/>
    <s v="Orthopädie"/>
    <s v="CH"/>
    <n v="8887"/>
    <s v="Mels"/>
    <s v="SG"/>
    <s v="Zürich, Thurgau"/>
    <s v="BUND"/>
    <n v="46"/>
    <n v="42"/>
    <n v="1932"/>
    <n v="58"/>
  </r>
  <r>
    <x v="59"/>
    <x v="8"/>
    <s v="Liselotte"/>
    <s v="Frau"/>
    <s v="Verwaltung"/>
    <s v="CH"/>
    <n v="4127"/>
    <s v="Birsfelden"/>
    <s v="BL"/>
    <s v="Basel"/>
    <s v="EUROPA"/>
    <n v="48"/>
    <n v="42"/>
    <n v="2016"/>
    <n v="28"/>
  </r>
  <r>
    <x v="60"/>
    <x v="36"/>
    <s v="Getrud"/>
    <s v="Frau"/>
    <s v="Medizin"/>
    <s v="AT"/>
    <n v="8002"/>
    <s v="Zürich"/>
    <s v="ZH"/>
    <s v="Zürich, Thurgau"/>
    <s v="BUND"/>
    <n v="46"/>
    <n v="52"/>
    <n v="2392"/>
    <n v="65"/>
  </r>
  <r>
    <x v="61"/>
    <x v="2"/>
    <s v="Eugen"/>
    <s v="Herr"/>
    <s v="Orthopädie"/>
    <s v="CH"/>
    <n v="5522"/>
    <s v="Tägerig"/>
    <s v="AG"/>
    <s v="Aargau"/>
    <s v="KANTON"/>
    <n v="45"/>
    <n v="52"/>
    <n v="2340"/>
    <n v="53"/>
  </r>
  <r>
    <x v="62"/>
    <x v="41"/>
    <s v="Heidi"/>
    <s v="Frau"/>
    <s v="Verwaltung"/>
    <s v="DE"/>
    <n v="3425"/>
    <s v="Willadingen"/>
    <s v="BE"/>
    <s v="Bern"/>
    <s v="BUND"/>
    <n v="46"/>
    <n v="42"/>
    <n v="1932"/>
    <n v="49"/>
  </r>
  <r>
    <x v="63"/>
    <x v="42"/>
    <s v="Hans"/>
    <s v="Herr"/>
    <s v="Radiologie"/>
    <s v="CH"/>
    <n v="6330"/>
    <s v="Cham"/>
    <s v="AG"/>
    <s v="Zentralschweiz, Tessin"/>
    <s v="BUND"/>
    <n v="46"/>
    <n v="42"/>
    <n v="1932"/>
    <n v="46"/>
  </r>
  <r>
    <x v="64"/>
    <x v="23"/>
    <s v="Ursula"/>
    <s v="Frau"/>
    <s v="Verwaltung"/>
    <s v="CH"/>
    <n v="3207"/>
    <s v="Golaten"/>
    <s v="BE"/>
    <s v="Bern"/>
    <s v="INTERNATIONAL"/>
    <n v="40"/>
    <n v="42"/>
    <n v="1680"/>
    <n v="63"/>
  </r>
  <r>
    <x v="65"/>
    <x v="36"/>
    <s v="Doris"/>
    <s v="Frau"/>
    <s v="Labor"/>
    <s v="CH"/>
    <n v="8606"/>
    <s v="Greifensee"/>
    <s v="ZH"/>
    <s v="Zürich, Thurgau"/>
    <s v="KANTON"/>
    <n v="46"/>
    <n v="42"/>
    <n v="1932"/>
    <n v="58"/>
  </r>
  <r>
    <x v="66"/>
    <x v="42"/>
    <s v="Marcel"/>
    <s v="Herr"/>
    <s v="Medizin"/>
    <s v="CH"/>
    <n v="8117"/>
    <s v="Fällanden"/>
    <s v="ZH"/>
    <s v="Zürich, Thurgau"/>
    <s v="EUROPA"/>
    <n v="43"/>
    <n v="52"/>
    <n v="2236"/>
    <n v="52"/>
  </r>
  <r>
    <x v="67"/>
    <x v="1"/>
    <s v="Christian"/>
    <s v="Herr"/>
    <s v="Notfall"/>
    <s v="CH"/>
    <n v="8274"/>
    <s v="Tägerwilen"/>
    <s v="TG"/>
    <s v="Zürich, Thurgau"/>
    <s v="KANTON"/>
    <n v="46"/>
    <n v="52"/>
    <n v="2392"/>
    <n v="42"/>
  </r>
  <r>
    <x v="68"/>
    <x v="36"/>
    <s v="Léon"/>
    <s v="Herr"/>
    <s v="Notfall"/>
    <s v="CH"/>
    <n v="9050"/>
    <s v="Appenzell"/>
    <s v="AI"/>
    <s v="Ostschweiz"/>
    <s v="EUROPA"/>
    <n v="46"/>
    <n v="52"/>
    <n v="2392"/>
    <n v="43"/>
  </r>
  <r>
    <x v="69"/>
    <x v="43"/>
    <s v="Urs"/>
    <s v="Herr"/>
    <s v="Labor"/>
    <s v="CH"/>
    <n v="6345"/>
    <s v="Neuheim"/>
    <s v="ZG"/>
    <s v="Zentralschweiz, Tessin"/>
    <s v="INTERNATIONAL"/>
    <n v="46"/>
    <n v="42"/>
    <n v="1932"/>
    <n v="37"/>
  </r>
  <r>
    <x v="70"/>
    <x v="44"/>
    <s v="Frederic"/>
    <s v="Herr"/>
    <s v="Chirurgie"/>
    <s v="FR"/>
    <n v="8620"/>
    <s v="Wetzikon"/>
    <s v="ZH"/>
    <s v="Zürich, Thurgau"/>
    <s v="BUND"/>
    <n v="48"/>
    <n v="48"/>
    <n v="2304"/>
    <n v="30"/>
  </r>
  <r>
    <x v="71"/>
    <x v="45"/>
    <s v="Heidi"/>
    <s v="Frau"/>
    <s v="Medizin"/>
    <s v="CH"/>
    <n v="8370"/>
    <s v="Sirnach"/>
    <s v="TG"/>
    <s v="Zürich, Thurgau"/>
    <s v="BUND"/>
    <n v="44"/>
    <n v="44"/>
    <n v="1936"/>
    <n v="37"/>
  </r>
  <r>
    <x v="72"/>
    <x v="7"/>
    <s v="Hans"/>
    <s v="Herr"/>
    <s v="Pflegedienst"/>
    <s v="CH"/>
    <n v="9303"/>
    <s v="Bassersdorf"/>
    <s v="ZH"/>
    <s v="Ostschweiz"/>
    <s v="BUND"/>
    <n v="48"/>
    <n v="48"/>
    <n v="2304"/>
    <n v="28"/>
  </r>
  <r>
    <x v="73"/>
    <x v="1"/>
    <s v="Monika"/>
    <s v="Frau"/>
    <s v="Medizin"/>
    <s v="CH"/>
    <n v="8355"/>
    <s v="Aadorf"/>
    <s v="ZH"/>
    <s v="Zürich, Thurgau"/>
    <s v="EUROPA"/>
    <n v="46"/>
    <n v="55"/>
    <n v="2530"/>
    <n v="59"/>
  </r>
  <r>
    <x v="74"/>
    <x v="46"/>
    <s v="August"/>
    <s v="Herr"/>
    <s v="Radiologie"/>
    <s v="CH"/>
    <n v="6204"/>
    <s v="Sempach"/>
    <s v="LU"/>
    <s v="Zentralschweiz, Tessin"/>
    <s v="KANTON"/>
    <n v="46"/>
    <n v="42"/>
    <n v="1932"/>
    <n v="64"/>
  </r>
  <r>
    <x v="75"/>
    <x v="47"/>
    <s v="Bego"/>
    <s v="Herr"/>
    <s v="Orthopädie"/>
    <s v="CH"/>
    <n v="8833"/>
    <s v="Samstagern"/>
    <s v="ZH"/>
    <s v="Zürich, Thurgau"/>
    <s v="KANTON"/>
    <n v="44"/>
    <n v="42"/>
    <n v="1848"/>
    <n v="48"/>
  </r>
  <r>
    <x v="76"/>
    <x v="36"/>
    <s v="Manuela"/>
    <s v="Frau"/>
    <s v="Verwaltung"/>
    <s v="CH"/>
    <n v="9113"/>
    <s v="Degersheim"/>
    <s v="SG"/>
    <s v="Ostschweiz"/>
    <s v="EUROPA"/>
    <n v="47"/>
    <n v="42"/>
    <n v="1974"/>
    <n v="59"/>
  </r>
  <r>
    <x v="77"/>
    <x v="41"/>
    <s v="Martin"/>
    <s v="Herr"/>
    <s v="Chirurgie"/>
    <s v="CH"/>
    <n v="3321"/>
    <s v="Schönbühl"/>
    <s v="BE"/>
    <s v="Bern"/>
    <s v="EUROPA"/>
    <n v="46"/>
    <n v="54"/>
    <n v="2484"/>
    <n v="50"/>
  </r>
  <r>
    <x v="78"/>
    <x v="48"/>
    <s v="Martina"/>
    <s v="Frau"/>
    <s v="Verwaltung"/>
    <s v="CH"/>
    <n v="9305"/>
    <s v="Berg SG"/>
    <s v="SG"/>
    <s v="Ostschweiz"/>
    <s v="EUROPA"/>
    <n v="46"/>
    <n v="42"/>
    <n v="1932"/>
    <n v="48"/>
  </r>
  <r>
    <x v="79"/>
    <x v="49"/>
    <s v="Geraldine"/>
    <s v="Frau"/>
    <s v="Chirurgie"/>
    <s v="CH"/>
    <n v="8165"/>
    <s v="Oberweningen"/>
    <s v="ZH"/>
    <s v="Zürich, Thurgau"/>
    <s v="BUND"/>
    <n v="46"/>
    <n v="52"/>
    <n v="2392"/>
    <n v="59"/>
  </r>
  <r>
    <x v="80"/>
    <x v="50"/>
    <s v="Katrin"/>
    <s v="Frau"/>
    <s v="Notfall"/>
    <s v="CH"/>
    <n v="8833"/>
    <s v="Samstagern"/>
    <s v="ZH"/>
    <s v="Zürich, Thurgau"/>
    <s v="EUROPA"/>
    <n v="48"/>
    <n v="52"/>
    <n v="2496"/>
    <n v="28"/>
  </r>
  <r>
    <x v="81"/>
    <x v="47"/>
    <s v="Ludmilla"/>
    <s v="Frau"/>
    <s v="Pflegedienst"/>
    <s v="CH"/>
    <n v="8050"/>
    <s v="Zürich"/>
    <s v="ZH"/>
    <s v="Zürich, Thurgau"/>
    <s v="EUROPA"/>
    <n v="47"/>
    <n v="42"/>
    <n v="1974"/>
    <n v="59"/>
  </r>
  <r>
    <x v="82"/>
    <x v="51"/>
    <s v="Regula"/>
    <s v="Frau"/>
    <s v="HNO-Klinik"/>
    <s v="AT"/>
    <n v="3714"/>
    <s v="Frutigen"/>
    <s v="BE"/>
    <s v="Bern"/>
    <s v="INTERNATIONAL"/>
    <n v="48"/>
    <n v="42"/>
    <n v="2016"/>
    <n v="30"/>
  </r>
  <r>
    <x v="83"/>
    <x v="52"/>
    <s v="Esther"/>
    <s v="Frau"/>
    <s v="Labor"/>
    <s v="CH"/>
    <n v="8708"/>
    <s v="Männedorf"/>
    <s v="ZH"/>
    <s v="Zürich, Thurgau"/>
    <s v="KANTON"/>
    <n v="46"/>
    <n v="42"/>
    <n v="1932"/>
    <n v="42"/>
  </r>
  <r>
    <x v="84"/>
    <x v="41"/>
    <s v="Benno"/>
    <s v="Herr"/>
    <s v="Radiologie"/>
    <s v="FR"/>
    <n v="8708"/>
    <s v="Männedorf"/>
    <s v="ZH"/>
    <s v="Zürich, Thurgau"/>
    <s v="KANTON"/>
    <n v="46"/>
    <n v="42"/>
    <n v="1932"/>
    <n v="58"/>
  </r>
  <r>
    <x v="85"/>
    <x v="42"/>
    <s v="Werner"/>
    <s v="Herr"/>
    <s v="Notfall"/>
    <s v="IT"/>
    <n v="6102"/>
    <s v="Malters"/>
    <s v="LU"/>
    <s v="Zentralschweiz, Tessin"/>
    <s v="INTERNATIONAL"/>
    <n v="46"/>
    <n v="49"/>
    <n v="2254"/>
    <n v="52"/>
  </r>
  <r>
    <x v="86"/>
    <x v="53"/>
    <s v="Julia"/>
    <s v="Frau"/>
    <s v="Labor"/>
    <s v="CH"/>
    <n v="8957"/>
    <s v="Spreitenbach"/>
    <s v="ZH"/>
    <s v="Zürich, Thurgau"/>
    <s v="EUROPA"/>
    <n v="44"/>
    <n v="42"/>
    <n v="1848"/>
    <n v="56"/>
  </r>
  <r>
    <x v="87"/>
    <x v="54"/>
    <s v="Cornelia"/>
    <s v="Frau"/>
    <s v="HNO-Klinik"/>
    <s v="CH"/>
    <n v="3423"/>
    <s v="Ersigen"/>
    <s v="BE"/>
    <s v="Bern"/>
    <s v="KANTON"/>
    <n v="42"/>
    <n v="42"/>
    <n v="1764"/>
    <n v="55"/>
  </r>
  <r>
    <x v="88"/>
    <x v="17"/>
    <s v="Fredy"/>
    <s v="Herr"/>
    <s v="HNO-Klinik"/>
    <s v="CH"/>
    <n v="9201"/>
    <s v="Gossau"/>
    <s v="SG"/>
    <s v="Ostschweiz"/>
    <s v="BUND"/>
    <n v="46"/>
    <n v="42"/>
    <n v="1932"/>
    <n v="41"/>
  </r>
  <r>
    <x v="89"/>
    <x v="21"/>
    <s v="Hans"/>
    <s v="Herr"/>
    <s v="Verwaltung"/>
    <s v="CH"/>
    <n v="9303"/>
    <s v="Bassersdorf"/>
    <s v="ZH"/>
    <s v="Ostschweiz"/>
    <s v="BUND"/>
    <n v="46"/>
    <n v="42"/>
    <n v="1932"/>
    <n v="33"/>
  </r>
  <r>
    <x v="90"/>
    <x v="21"/>
    <s v="Edit"/>
    <s v="Frau"/>
    <s v="Medizin"/>
    <s v="CH"/>
    <n v="3186"/>
    <s v="Düdingen"/>
    <s v="FR"/>
    <s v="Bern"/>
    <s v="KANTON"/>
    <n v="47"/>
    <n v="48"/>
    <n v="2256"/>
    <n v="60"/>
  </r>
  <r>
    <x v="91"/>
    <x v="47"/>
    <s v="Eugen"/>
    <s v="Herr"/>
    <s v="Medizin"/>
    <s v="CH"/>
    <n v="5522"/>
    <s v="Tägerig"/>
    <s v="AG"/>
    <s v="Aargau"/>
    <s v="KANTON"/>
    <n v="46"/>
    <n v="50"/>
    <n v="2300"/>
    <n v="64"/>
  </r>
  <r>
    <x v="92"/>
    <x v="55"/>
    <s v="Lotti"/>
    <s v="Frau"/>
    <s v="Pflegedienst"/>
    <s v="CH"/>
    <n v="4222"/>
    <s v="Zwingen"/>
    <s v="BL"/>
    <s v="Basel"/>
    <s v="EUROPA"/>
    <n v="48"/>
    <n v="55"/>
    <n v="2640"/>
    <n v="27"/>
  </r>
  <r>
    <x v="93"/>
    <x v="13"/>
    <s v="Fredi"/>
    <s v="Herr"/>
    <s v="Notfall"/>
    <s v="CH"/>
    <n v="8502"/>
    <s v="Frauenfeld"/>
    <s v="TG"/>
    <s v="Zürich, Thurgau"/>
    <s v="BUND"/>
    <n v="46"/>
    <n v="52"/>
    <n v="2392"/>
    <n v="44"/>
  </r>
  <r>
    <x v="94"/>
    <x v="47"/>
    <s v="Herbert"/>
    <s v="Herr"/>
    <s v="Notfall"/>
    <s v="CH"/>
    <n v="8606"/>
    <s v="Greifensee"/>
    <s v="ZH"/>
    <s v="Zürich, Thurgau"/>
    <s v="BUND"/>
    <n v="46"/>
    <n v="48"/>
    <n v="2208"/>
    <n v="62"/>
  </r>
  <r>
    <x v="95"/>
    <x v="21"/>
    <s v="Yvan"/>
    <s v="Herr"/>
    <s v="Pflegedienst"/>
    <s v="CH"/>
    <n v="7418"/>
    <s v="Tomils"/>
    <s v="GR"/>
    <s v="Graubünden"/>
    <s v="INTERNATIONAL"/>
    <n v="46"/>
    <n v="50"/>
    <n v="2300"/>
    <n v="67"/>
  </r>
  <r>
    <x v="96"/>
    <x v="56"/>
    <s v="Samuel"/>
    <s v="Herr"/>
    <s v="Pflegedienst"/>
    <s v="CH"/>
    <n v="8880"/>
    <s v="Walenstadt"/>
    <s v="SG"/>
    <s v="Zürich, Thurgau"/>
    <s v="INTERNATIONAL"/>
    <n v="46"/>
    <n v="42"/>
    <n v="1932"/>
    <n v="39"/>
  </r>
  <r>
    <x v="97"/>
    <x v="57"/>
    <s v="Nadja"/>
    <s v="Frau"/>
    <s v="Chirurgie"/>
    <s v="CH"/>
    <n v="8048"/>
    <s v="Zürich"/>
    <s v="ZH"/>
    <s v="Zürich, Thurgau"/>
    <s v="INTERNATIONAL"/>
    <n v="43"/>
    <n v="48"/>
    <n v="2064"/>
    <n v="57"/>
  </r>
  <r>
    <x v="98"/>
    <x v="58"/>
    <s v="Hedwig"/>
    <s v="Frau"/>
    <s v="Notfall"/>
    <s v="CH"/>
    <n v="9032"/>
    <s v="Engelburg"/>
    <s v="SG"/>
    <s v="Ostschweiz"/>
    <s v="BUND"/>
    <n v="44"/>
    <n v="50"/>
    <n v="2200"/>
    <n v="35"/>
  </r>
  <r>
    <x v="99"/>
    <x v="42"/>
    <s v="Mary"/>
    <s v="Frau"/>
    <s v="Medizin"/>
    <s v="CH"/>
    <n v="9602"/>
    <s v="Bazenheid"/>
    <s v="SG"/>
    <s v="Ostschweiz"/>
    <s v="EUROPA"/>
    <n v="46"/>
    <n v="50"/>
    <n v="2300"/>
    <n v="59"/>
  </r>
  <r>
    <x v="100"/>
    <x v="5"/>
    <s v="Paul"/>
    <s v="Herr"/>
    <s v="HNO-Klinik"/>
    <s v="CH"/>
    <n v="9245"/>
    <s v="Oberbüren"/>
    <s v="SG"/>
    <s v="Ostschweiz"/>
    <s v="INTERNATIONAL"/>
    <n v="45"/>
    <n v="42"/>
    <n v="1890"/>
    <n v="63"/>
  </r>
  <r>
    <x v="101"/>
    <x v="36"/>
    <s v="Markus"/>
    <s v="Herr"/>
    <s v="Orthopädie"/>
    <s v="DE"/>
    <n v="6114"/>
    <s v="Steinhuserberg"/>
    <s v="LU"/>
    <s v="Zentralschweiz, Tessin"/>
    <s v="EUROPA"/>
    <n v="46"/>
    <n v="48"/>
    <n v="2208"/>
    <n v="65"/>
  </r>
  <r>
    <x v="102"/>
    <x v="59"/>
    <s v="Robert"/>
    <s v="Herr"/>
    <s v="Orthopädie"/>
    <s v="CH"/>
    <n v="9642"/>
    <s v="Ebnat-Kappel"/>
    <s v="SG"/>
    <s v="Ostschweiz"/>
    <s v="INTERNATIONAL"/>
    <n v="46"/>
    <n v="55"/>
    <n v="2530"/>
    <n v="59"/>
  </r>
  <r>
    <x v="103"/>
    <x v="60"/>
    <s v="Monika"/>
    <s v="Frau"/>
    <s v="Pflegedienst"/>
    <s v="CH"/>
    <n v="8274"/>
    <s v="Tägerwilen"/>
    <s v="TG"/>
    <s v="Zürich, Thurgau"/>
    <s v="EUROPA"/>
    <n v="48"/>
    <n v="44"/>
    <n v="2112"/>
    <n v="30"/>
  </r>
  <r>
    <x v="104"/>
    <x v="61"/>
    <s v="Ernst"/>
    <s v="Herr"/>
    <s v="HNO-Klinik"/>
    <s v="CH"/>
    <n v="5015"/>
    <s v="Niedererlinsbach"/>
    <s v="SO"/>
    <s v="Aargau"/>
    <s v="KANTON"/>
    <n v="46"/>
    <n v="42"/>
    <n v="1932"/>
    <n v="63"/>
  </r>
  <r>
    <x v="105"/>
    <x v="62"/>
    <s v="Samuel"/>
    <s v="Herr"/>
    <s v="Radiologie"/>
    <s v="DE"/>
    <n v="3422"/>
    <s v="Kirchberg"/>
    <s v="BE"/>
    <s v="Bern"/>
    <s v="INTERNATIONAL"/>
    <n v="44"/>
    <n v="42"/>
    <n v="1848"/>
    <n v="60"/>
  </r>
  <r>
    <x v="106"/>
    <x v="0"/>
    <s v="Hans"/>
    <s v="Herr"/>
    <s v="Radiologie"/>
    <s v="CH"/>
    <n v="2608"/>
    <s v="Courtelary"/>
    <s v="BE"/>
    <s v="Westschweiz Nord"/>
    <s v="BUND"/>
    <n v="46"/>
    <n v="42"/>
    <n v="1932"/>
    <n v="62"/>
  </r>
  <r>
    <x v="107"/>
    <x v="63"/>
    <s v="Helene"/>
    <s v="Frau"/>
    <s v="HNO-Klinik"/>
    <s v="CH"/>
    <n v="8492"/>
    <s v="Schalchen-Wila"/>
    <s v="ZH"/>
    <s v="Zürich, Thurgau"/>
    <s v="BUND"/>
    <n v="46"/>
    <n v="42"/>
    <n v="1932"/>
    <n v="38"/>
  </r>
  <r>
    <x v="108"/>
    <x v="64"/>
    <s v="Verena"/>
    <s v="Frau"/>
    <s v="HNO-Klinik"/>
    <s v="CH"/>
    <n v="3210"/>
    <s v="Kerzers"/>
    <s v="FR"/>
    <s v="Bern"/>
    <s v="INTERNATIONAL"/>
    <n v="45"/>
    <n v="42"/>
    <n v="1890"/>
    <n v="51"/>
  </r>
  <r>
    <x v="109"/>
    <x v="65"/>
    <s v="Anna"/>
    <s v="Frau"/>
    <s v="Radiologie"/>
    <s v="CH"/>
    <n v="9052"/>
    <s v="Niederteufen"/>
    <s v="AR"/>
    <s v="Ostschweiz"/>
    <s v="KANTON"/>
    <n v="42"/>
    <n v="42"/>
    <n v="1764"/>
    <n v="54"/>
  </r>
  <r>
    <x v="110"/>
    <x v="21"/>
    <s v="Regula"/>
    <s v="Frau"/>
    <s v="Medizin"/>
    <s v="CH"/>
    <n v="9205"/>
    <s v="Waldkirch"/>
    <s v="SG"/>
    <s v="Ostschweiz"/>
    <s v="INTERNATIONAL"/>
    <n v="46"/>
    <n v="48"/>
    <n v="2208"/>
    <n v="39"/>
  </r>
  <r>
    <x v="111"/>
    <x v="66"/>
    <s v="Michael"/>
    <s v="Herr"/>
    <s v="Medizin"/>
    <s v="CH"/>
    <n v="6102"/>
    <s v="Malters"/>
    <s v="LU"/>
    <s v="Zentralschweiz, Tessin"/>
    <s v="EUROPA"/>
    <n v="40"/>
    <n v="50"/>
    <n v="2000"/>
    <n v="63"/>
  </r>
  <r>
    <x v="112"/>
    <x v="67"/>
    <s v="Erika"/>
    <s v="Frau"/>
    <s v="Orthopädie"/>
    <s v="CH"/>
    <n v="6144"/>
    <s v="Zell"/>
    <s v="LU"/>
    <s v="Zentralschweiz, Tessin"/>
    <s v="KANTON"/>
    <n v="46"/>
    <n v="47"/>
    <n v="2162"/>
    <n v="48"/>
  </r>
  <r>
    <x v="113"/>
    <x v="5"/>
    <s v="Edit"/>
    <s v="Frau"/>
    <s v="Notfall"/>
    <s v="CH"/>
    <n v="8050"/>
    <s v="Zürich"/>
    <s v="ZH"/>
    <s v="Zürich, Thurgau"/>
    <s v="KANTON"/>
    <n v="43"/>
    <n v="54"/>
    <n v="2322"/>
    <n v="61"/>
  </r>
  <r>
    <x v="114"/>
    <x v="65"/>
    <s v="Frieda"/>
    <s v="Frau"/>
    <s v="HNO-Klinik"/>
    <s v="CH"/>
    <n v="8604"/>
    <s v="Volketswil"/>
    <s v="ZH"/>
    <s v="Zürich, Thurgau"/>
    <s v="BUND"/>
    <n v="46"/>
    <n v="42"/>
    <n v="1932"/>
    <n v="39"/>
  </r>
  <r>
    <x v="115"/>
    <x v="68"/>
    <s v="Frederic"/>
    <s v="Herr"/>
    <s v="Chirurgie"/>
    <s v="AT"/>
    <n v="8880"/>
    <s v="Walenstadt"/>
    <s v="SG"/>
    <s v="Zürich, Thurgau"/>
    <s v="BUND"/>
    <n v="46"/>
    <n v="49"/>
    <n v="2254"/>
    <n v="40"/>
  </r>
  <r>
    <x v="116"/>
    <x v="65"/>
    <s v="Ulrich"/>
    <s v="Herr"/>
    <s v="Labor"/>
    <s v="CH"/>
    <n v="6331"/>
    <s v="Hünenberg"/>
    <s v="ZG"/>
    <s v="Zentralschweiz, Tessin"/>
    <s v="INTERNATIONAL"/>
    <n v="40"/>
    <n v="42"/>
    <n v="1680"/>
    <n v="32"/>
  </r>
  <r>
    <x v="117"/>
    <x v="0"/>
    <s v="Heidi"/>
    <s v="Frau"/>
    <s v="Orthopädie"/>
    <s v="CH"/>
    <n v="6114"/>
    <s v="Steinhuserberg"/>
    <s v="LU"/>
    <s v="Zentralschweiz, Tessin"/>
    <s v="BUND"/>
    <n v="46"/>
    <n v="49"/>
    <n v="2254"/>
    <n v="65"/>
  </r>
  <r>
    <x v="118"/>
    <x v="0"/>
    <s v="Vreni"/>
    <s v="Frau"/>
    <s v="Chirurgie"/>
    <s v="CH"/>
    <n v="8957"/>
    <s v="Spreitenbach"/>
    <s v="ZH"/>
    <s v="Zürich, Thurgau"/>
    <s v="INTERNATIONAL"/>
    <n v="46"/>
    <n v="47"/>
    <n v="2162"/>
    <n v="67"/>
  </r>
  <r>
    <x v="119"/>
    <x v="69"/>
    <s v="Nadia"/>
    <s v="Frau"/>
    <s v="Labor"/>
    <s v="CH"/>
    <n v="8374"/>
    <s v="Oberwangen"/>
    <s v="TG"/>
    <s v="Zürich, Thurgau"/>
    <s v="EUROPA"/>
    <n v="46"/>
    <n v="42"/>
    <n v="1932"/>
    <n v="37"/>
  </r>
  <r>
    <x v="120"/>
    <x v="70"/>
    <s v="Max"/>
    <s v="Herr"/>
    <s v="Verwaltung"/>
    <s v="CH"/>
    <n v="9225"/>
    <s v="Wilen-Gottshaus"/>
    <s v="TG"/>
    <s v="Ostschweiz"/>
    <s v="EUROPA"/>
    <n v="46"/>
    <n v="42"/>
    <n v="1932"/>
    <n v="51"/>
  </r>
  <r>
    <x v="121"/>
    <x v="71"/>
    <s v="Eva"/>
    <s v="Frau"/>
    <s v="Chirurgie"/>
    <s v="CH"/>
    <n v="8280"/>
    <s v="Kreuzlingen"/>
    <s v="TG"/>
    <s v="Zürich, Thurgau"/>
    <s v="KANTON"/>
    <n v="45"/>
    <n v="52"/>
    <n v="2340"/>
    <n v="45"/>
  </r>
  <r>
    <x v="122"/>
    <x v="72"/>
    <s v="Ursula"/>
    <s v="Frau"/>
    <s v="Notfall"/>
    <s v="CH"/>
    <n v="8108"/>
    <s v="Dällikon"/>
    <s v="ZH"/>
    <s v="Zürich, Thurgau"/>
    <s v="INTERNATIONAL"/>
    <n v="46"/>
    <n v="42"/>
    <n v="1932"/>
    <n v="57"/>
  </r>
  <r>
    <x v="123"/>
    <x v="73"/>
    <s v="Christian"/>
    <s v="Herr"/>
    <s v="Verwaltung"/>
    <s v="CH"/>
    <n v="6374"/>
    <s v="Buochs"/>
    <s v="LU"/>
    <s v="Zentralschweiz, Tessin"/>
    <s v="KANTON"/>
    <n v="44"/>
    <n v="42"/>
    <n v="1848"/>
    <n v="43"/>
  </r>
  <r>
    <x v="124"/>
    <x v="8"/>
    <s v="Anna"/>
    <s v="Frau"/>
    <s v="Verwaltung"/>
    <s v="CH"/>
    <n v="4402"/>
    <s v="Frenkendorf"/>
    <s v="BL"/>
    <s v="Basel"/>
    <s v="KANTON"/>
    <n v="46"/>
    <n v="42"/>
    <n v="1932"/>
    <n v="41"/>
  </r>
  <r>
    <x v="125"/>
    <x v="26"/>
    <s v="Cornelia"/>
    <s v="Frau"/>
    <s v="Notfall"/>
    <s v="CH"/>
    <n v="4053"/>
    <s v="Basel"/>
    <s v="BL"/>
    <s v="Basel"/>
    <s v="KANTON"/>
    <n v="46"/>
    <n v="47"/>
    <n v="2162"/>
    <n v="34"/>
  </r>
  <r>
    <x v="126"/>
    <x v="17"/>
    <s v="Heinz"/>
    <s v="Herr"/>
    <s v="Pflegedienst"/>
    <s v="CH"/>
    <n v="9032"/>
    <s v="Engelburg"/>
    <s v="SG"/>
    <s v="Ostschweiz"/>
    <s v="BUND"/>
    <n v="46"/>
    <n v="42"/>
    <n v="1932"/>
    <n v="48"/>
  </r>
  <r>
    <x v="127"/>
    <x v="12"/>
    <s v="Franz"/>
    <s v="Herr"/>
    <s v="Verwaltung"/>
    <s v="CH"/>
    <n v="8038"/>
    <s v="Zürich"/>
    <s v="ZH"/>
    <s v="Zürich, Thurgau"/>
    <s v="BUND"/>
    <n v="46"/>
    <n v="42"/>
    <n v="1932"/>
    <n v="58"/>
  </r>
  <r>
    <x v="128"/>
    <x v="26"/>
    <s v="Johanna"/>
    <s v="Frau"/>
    <s v="Notfall"/>
    <s v="CH"/>
    <n v="4058"/>
    <s v="Basel"/>
    <s v="BS"/>
    <s v="Basel"/>
    <s v="BUND"/>
    <n v="46"/>
    <n v="42"/>
    <n v="1932"/>
    <n v="60"/>
  </r>
  <r>
    <x v="129"/>
    <x v="26"/>
    <s v="Hans"/>
    <s v="Herr"/>
    <s v="Pflegedienst"/>
    <s v="IT"/>
    <n v="4415"/>
    <s v="Lausen"/>
    <s v="BL"/>
    <s v="Basel"/>
    <s v="BUND"/>
    <n v="46"/>
    <n v="50"/>
    <n v="2300"/>
    <n v="43"/>
  </r>
  <r>
    <x v="130"/>
    <x v="74"/>
    <s v="Silvia"/>
    <s v="Frau"/>
    <s v="Chirurgie"/>
    <s v="CH"/>
    <n v="3186"/>
    <s v="Düdingen"/>
    <s v="FR"/>
    <s v="Bern"/>
    <s v="INTERNATIONAL"/>
    <n v="46"/>
    <n v="44"/>
    <n v="2024"/>
    <n v="43"/>
  </r>
  <r>
    <x v="131"/>
    <x v="75"/>
    <s v="Heinz"/>
    <s v="Herr"/>
    <s v="Verwaltung"/>
    <s v="CH"/>
    <n v="8038"/>
    <s v="Zürich"/>
    <s v="ZH"/>
    <s v="Zürich, Thurgau"/>
    <s v="BUND"/>
    <n v="46"/>
    <n v="42"/>
    <n v="1932"/>
    <n v="35"/>
  </r>
  <r>
    <x v="132"/>
    <x v="54"/>
    <s v="Hansheiri"/>
    <s v="Herr"/>
    <s v="Radiologie"/>
    <s v="CH"/>
    <n v="4434"/>
    <s v="Hölstein"/>
    <s v="BL"/>
    <s v="Basel"/>
    <s v="BUND"/>
    <n v="46"/>
    <n v="42"/>
    <n v="1932"/>
    <n v="43"/>
  </r>
  <r>
    <x v="133"/>
    <x v="76"/>
    <s v="Hans"/>
    <s v="Herr"/>
    <s v="Orthopädie"/>
    <s v="CH"/>
    <n v="9620"/>
    <s v="Lichtensteig"/>
    <s v="SG"/>
    <s v="Ostschweiz"/>
    <s v="BUND"/>
    <n v="46"/>
    <n v="54"/>
    <n v="2484"/>
    <n v="56"/>
  </r>
  <r>
    <x v="134"/>
    <x v="77"/>
    <s v="Johanna"/>
    <s v="Frau"/>
    <s v="Medizin"/>
    <s v="CH"/>
    <n v="3860"/>
    <s v="Meiringen"/>
    <s v="BE"/>
    <s v="Bern"/>
    <s v="BUND"/>
    <n v="46"/>
    <n v="48"/>
    <n v="2208"/>
    <n v="59"/>
  </r>
  <r>
    <x v="135"/>
    <x v="13"/>
    <s v="Julia"/>
    <s v="Frau"/>
    <s v="Labor"/>
    <s v="CH"/>
    <n v="1712"/>
    <s v="Tafers"/>
    <s v="FR"/>
    <s v="Westschweiz Süd"/>
    <s v="EUROPA"/>
    <n v="46"/>
    <n v="42"/>
    <n v="1932"/>
    <n v="49"/>
  </r>
  <r>
    <x v="136"/>
    <x v="78"/>
    <s v="Nadja"/>
    <s v="Frau"/>
    <s v="Medizin"/>
    <s v="CH"/>
    <n v="8165"/>
    <s v="Oberweningen"/>
    <s v="ZH"/>
    <s v="Zürich, Thurgau"/>
    <s v="INTERNATIONAL"/>
    <n v="46"/>
    <n v="48"/>
    <n v="2208"/>
    <n v="31"/>
  </r>
  <r>
    <x v="137"/>
    <x v="79"/>
    <s v="Mary"/>
    <s v="Frau"/>
    <s v="Chirurgie"/>
    <s v="FR"/>
    <n v="6002"/>
    <s v="Luzern"/>
    <s v="LU"/>
    <s v="Zentralschweiz, Tessin"/>
    <s v="EUROPA"/>
    <n v="46"/>
    <n v="55"/>
    <n v="2530"/>
    <n v="42"/>
  </r>
  <r>
    <x v="138"/>
    <x v="80"/>
    <s v="Ariane"/>
    <s v="Frau"/>
    <s v="Chirurgie"/>
    <s v="CH"/>
    <n v="8880"/>
    <s v="Walenstadt"/>
    <s v="SG"/>
    <s v="Zürich, Thurgau"/>
    <s v="KANTON"/>
    <n v="46"/>
    <n v="48"/>
    <n v="2208"/>
    <n v="58"/>
  </r>
  <r>
    <x v="139"/>
    <x v="81"/>
    <s v="Lukas"/>
    <s v="Herr"/>
    <s v="Orthopädie"/>
    <s v="CH"/>
    <n v="8832"/>
    <s v="Wollerau"/>
    <s v="SZ"/>
    <s v="Zürich, Thurgau"/>
    <s v="EUROPA"/>
    <n v="46"/>
    <n v="44"/>
    <n v="2024"/>
    <n v="49"/>
  </r>
  <r>
    <x v="140"/>
    <x v="6"/>
    <s v="Annemarie"/>
    <s v="Frau"/>
    <s v="Orthopädie"/>
    <s v="CH"/>
    <n v="7132"/>
    <s v="Vals"/>
    <s v="GR"/>
    <s v="Graubünden"/>
    <s v="KANTON"/>
    <n v="42"/>
    <n v="52"/>
    <n v="2184"/>
    <n v="31"/>
  </r>
  <r>
    <x v="141"/>
    <x v="21"/>
    <s v="Erika"/>
    <s v="Frau"/>
    <s v="Pflegedienst"/>
    <s v="CH"/>
    <n v="1891"/>
    <s v="Vérossaz"/>
    <s v="VS"/>
    <s v="Westschweiz Süd"/>
    <s v="KANTON"/>
    <n v="46"/>
    <n v="48"/>
    <n v="2208"/>
    <n v="39"/>
  </r>
  <r>
    <x v="142"/>
    <x v="82"/>
    <s v="Ernst"/>
    <s v="Herr"/>
    <s v="HNO-Klinik"/>
    <s v="DK"/>
    <n v="6312"/>
    <s v="Steinhausen"/>
    <s v="ZG"/>
    <s v="Zentralschweiz, Tessin"/>
    <s v="KANTON"/>
    <n v="46"/>
    <n v="42"/>
    <n v="1932"/>
    <n v="51"/>
  </r>
  <r>
    <x v="143"/>
    <x v="83"/>
    <s v="Maria"/>
    <s v="Frau"/>
    <s v="Notfall"/>
    <s v="FR"/>
    <n v="8708"/>
    <s v="Männedorf"/>
    <s v="ZH"/>
    <s v="Zürich, Thurgau"/>
    <s v="EUROPA"/>
    <n v="42"/>
    <n v="55"/>
    <n v="2310"/>
    <n v="55"/>
  </r>
  <r>
    <x v="144"/>
    <x v="13"/>
    <s v="Marc"/>
    <s v="Herr"/>
    <s v="Pflegedienst"/>
    <s v="CH"/>
    <n v="8117"/>
    <s v="Fällanden"/>
    <s v="ZH"/>
    <s v="Zürich, Thurgau"/>
    <s v="EUROPA"/>
    <n v="46"/>
    <n v="48"/>
    <n v="2208"/>
    <n v="44"/>
  </r>
  <r>
    <x v="145"/>
    <x v="41"/>
    <s v="Samuel"/>
    <s v="Herr"/>
    <s v="Medizin"/>
    <s v="CH"/>
    <n v="9305"/>
    <s v="Berg SG"/>
    <s v="SG"/>
    <s v="Ostschweiz"/>
    <s v="INTERNATIONAL"/>
    <n v="45"/>
    <n v="42"/>
    <n v="1890"/>
    <n v="61"/>
  </r>
  <r>
    <x v="146"/>
    <x v="60"/>
    <s v="Maya"/>
    <s v="Frau"/>
    <s v="Pflegedienst"/>
    <s v="CH"/>
    <n v="5600"/>
    <s v="Lenzburg"/>
    <s v="AG"/>
    <s v="Aargau"/>
    <s v="EUROPA"/>
    <n v="46"/>
    <n v="48"/>
    <n v="2208"/>
    <n v="46"/>
  </r>
  <r>
    <x v="147"/>
    <x v="84"/>
    <s v="Max"/>
    <s v="Herr"/>
    <s v="Orthopädie"/>
    <s v="CH"/>
    <n v="8708"/>
    <s v="Männedorf"/>
    <s v="ZH"/>
    <s v="Zürich, Thurgau"/>
    <s v="EUROPA"/>
    <n v="46"/>
    <n v="55"/>
    <n v="2530"/>
    <n v="42"/>
  </r>
  <r>
    <x v="148"/>
    <x v="20"/>
    <s v="Theresia"/>
    <s v="Frau"/>
    <s v="Pflegedienst"/>
    <s v="CH"/>
    <n v="8523"/>
    <s v="Hagenbuch"/>
    <s v="ZG"/>
    <s v="Zürich, Thurgau"/>
    <s v="INTERNATIONAL"/>
    <n v="46"/>
    <n v="49"/>
    <n v="2254"/>
    <n v="58"/>
  </r>
  <r>
    <x v="149"/>
    <x v="69"/>
    <s v="Simone"/>
    <s v="Frau"/>
    <s v="Labor"/>
    <s v="CH"/>
    <n v="8606"/>
    <s v="Greifensee"/>
    <s v="ZH"/>
    <s v="Zürich, Thurgau"/>
    <s v="INTERNATIONAL"/>
    <n v="46"/>
    <n v="42"/>
    <n v="1932"/>
    <n v="59"/>
  </r>
  <r>
    <x v="150"/>
    <x v="18"/>
    <s v="Vreni"/>
    <s v="Frau"/>
    <s v="Orthopädie"/>
    <s v="CH"/>
    <n v="6122"/>
    <s v="Menznau"/>
    <s v="LU"/>
    <s v="Zentralschweiz, Tessin"/>
    <s v="INTERNATIONAL"/>
    <n v="47"/>
    <n v="48"/>
    <n v="2256"/>
    <n v="59"/>
  </r>
  <r>
    <x v="151"/>
    <x v="21"/>
    <s v="Eveline"/>
    <s v="Frau"/>
    <s v="Chirurgie"/>
    <s v="DE"/>
    <n v="2608"/>
    <s v="Courtelary"/>
    <s v="BE"/>
    <s v="Westschweiz Nord"/>
    <s v="KANTON"/>
    <n v="46"/>
    <n v="48"/>
    <n v="2208"/>
    <n v="55"/>
  </r>
  <r>
    <x v="152"/>
    <x v="21"/>
    <s v="Samuel"/>
    <s v="Herr"/>
    <s v="Notfall"/>
    <s v="CH"/>
    <n v="6312"/>
    <s v="Steinhausen"/>
    <s v="ZG"/>
    <s v="Zentralschweiz, Tessin"/>
    <s v="INTERNATIONAL"/>
    <n v="46"/>
    <n v="52"/>
    <n v="2392"/>
    <n v="60"/>
  </r>
  <r>
    <x v="153"/>
    <x v="85"/>
    <s v="Herbert"/>
    <s v="Herr"/>
    <s v="HNO-Klinik"/>
    <s v="CH"/>
    <n v="9100"/>
    <s v="Herisau"/>
    <s v="AR"/>
    <s v="Ostschweiz"/>
    <s v="BUND"/>
    <n v="40"/>
    <n v="42"/>
    <n v="1680"/>
    <n v="53"/>
  </r>
  <r>
    <x v="154"/>
    <x v="29"/>
    <s v="Benno"/>
    <s v="Herr"/>
    <s v="Pflegedienst"/>
    <s v="CH"/>
    <n v="8706"/>
    <s v="Feldmeilen"/>
    <s v="ZH"/>
    <s v="Zürich, Thurgau"/>
    <s v="KANTON"/>
    <n v="46"/>
    <n v="47"/>
    <n v="2162"/>
    <n v="46"/>
  </r>
  <r>
    <x v="155"/>
    <x v="18"/>
    <s v="Maya"/>
    <s v="Frau"/>
    <s v="Medizin"/>
    <s v="CH"/>
    <n v="8502"/>
    <s v="Frauenfeld"/>
    <s v="TG"/>
    <s v="Zürich, Thurgau"/>
    <s v="EUROPA"/>
    <n v="46"/>
    <n v="48"/>
    <n v="2208"/>
    <n v="62"/>
  </r>
  <r>
    <x v="156"/>
    <x v="86"/>
    <s v="Hannes"/>
    <s v="Herr"/>
    <s v="Pflegedienst"/>
    <s v="CH"/>
    <n v="3236"/>
    <s v="Gampelen"/>
    <s v="BE"/>
    <s v="Bern"/>
    <s v="BUND"/>
    <n v="46"/>
    <n v="52"/>
    <n v="2392"/>
    <n v="62"/>
  </r>
  <r>
    <x v="157"/>
    <x v="83"/>
    <s v="Ursula"/>
    <s v="Frau"/>
    <s v="Radiologie"/>
    <s v="CH"/>
    <n v="9620"/>
    <s v="Lichtensteig"/>
    <s v="SG"/>
    <s v="Ostschweiz"/>
    <s v="INTERNATIONAL"/>
    <n v="46"/>
    <n v="42"/>
    <n v="1932"/>
    <n v="34"/>
  </r>
  <r>
    <x v="158"/>
    <x v="74"/>
    <s v="Geraldine"/>
    <s v="Frau"/>
    <s v="Notfall"/>
    <s v="FR"/>
    <n v="3855"/>
    <s v="Brienz"/>
    <s v="BE"/>
    <s v="Bern"/>
    <s v="BUND"/>
    <n v="46"/>
    <n v="55"/>
    <n v="2530"/>
    <n v="64"/>
  </r>
  <r>
    <x v="159"/>
    <x v="23"/>
    <s v="Martha"/>
    <s v="Frau"/>
    <s v="Chirurgie"/>
    <s v="CH"/>
    <n v="2520"/>
    <s v="La Neuveville"/>
    <s v="BE"/>
    <s v="Westschweiz Nord"/>
    <s v="EUROPA"/>
    <n v="42"/>
    <n v="52"/>
    <n v="2184"/>
    <n v="32"/>
  </r>
  <r>
    <x v="160"/>
    <x v="87"/>
    <s v="Romana"/>
    <s v="Frau"/>
    <s v="HNO-Klinik"/>
    <s v="CH"/>
    <n v="2544"/>
    <s v="Bettlach"/>
    <s v="SO"/>
    <s v="Westschweiz Nord"/>
    <s v="INTERNATIONAL"/>
    <n v="48"/>
    <n v="42"/>
    <n v="2016"/>
    <n v="31"/>
  </r>
  <r>
    <x v="161"/>
    <x v="88"/>
    <s v="Eveline"/>
    <s v="Frau"/>
    <s v="Pflegedienst"/>
    <s v="CH"/>
    <n v="4133"/>
    <s v="Pratteln"/>
    <s v="BL"/>
    <s v="Basel"/>
    <s v="KANTON"/>
    <n v="46"/>
    <n v="55"/>
    <n v="2530"/>
    <n v="48"/>
  </r>
  <r>
    <x v="162"/>
    <x v="89"/>
    <s v="Pierre"/>
    <s v="Herr"/>
    <s v="HNO-Klinik"/>
    <s v="CH"/>
    <n v="4416"/>
    <s v="Bubendorf"/>
    <s v="BL"/>
    <s v="Basel"/>
    <s v="INTERNATIONAL"/>
    <n v="46"/>
    <n v="42"/>
    <n v="1932"/>
    <n v="62"/>
  </r>
  <r>
    <x v="163"/>
    <x v="69"/>
    <s v="Mirko"/>
    <s v="Herr"/>
    <s v="Verwaltung"/>
    <s v="CH"/>
    <n v="2068"/>
    <s v="Hauterive"/>
    <s v="NE"/>
    <s v="Westschweiz Nord"/>
    <s v="EUROPA"/>
    <n v="46"/>
    <n v="42"/>
    <n v="1932"/>
    <n v="61"/>
  </r>
  <r>
    <x v="164"/>
    <x v="65"/>
    <s v="Anton"/>
    <s v="Herr"/>
    <s v="Medizin"/>
    <s v="CH"/>
    <n v="8912"/>
    <s v="Obfelden"/>
    <s v="ZH"/>
    <s v="Zürich, Thurgau"/>
    <s v="KANTON"/>
    <n v="46"/>
    <n v="54"/>
    <n v="2484"/>
    <n v="32"/>
  </r>
  <r>
    <x v="165"/>
    <x v="90"/>
    <s v="Georg"/>
    <s v="Herr"/>
    <s v="Chirurgie"/>
    <s v="AT"/>
    <n v="4402"/>
    <s v="Frenkendorf"/>
    <s v="BL"/>
    <s v="Basel"/>
    <s v="BUND"/>
    <n v="46"/>
    <n v="50"/>
    <n v="2300"/>
    <n v="54"/>
  </r>
  <r>
    <x v="166"/>
    <x v="91"/>
    <s v="Heini"/>
    <s v="Herr"/>
    <s v="Orthopädie"/>
    <s v="CH"/>
    <n v="8108"/>
    <s v="Dällikon"/>
    <s v="ZH"/>
    <s v="Zürich, Thurgau"/>
    <s v="BUND"/>
    <n v="46"/>
    <n v="42"/>
    <n v="1932"/>
    <n v="61"/>
  </r>
  <r>
    <x v="167"/>
    <x v="92"/>
    <s v="Marc"/>
    <s v="Herr"/>
    <s v="Notfall"/>
    <s v="CH"/>
    <n v="9113"/>
    <s v="Degersheim"/>
    <s v="SG"/>
    <s v="Ostschweiz"/>
    <s v="EUROPA"/>
    <n v="46"/>
    <n v="48"/>
    <n v="2208"/>
    <n v="60"/>
  </r>
  <r>
    <x v="168"/>
    <x v="93"/>
    <s v="Monika"/>
    <s v="Frau"/>
    <s v="Pflegedienst"/>
    <s v="CH"/>
    <n v="3186"/>
    <s v="Düdingen"/>
    <s v="FR"/>
    <s v="Bern"/>
    <s v="EUROPA"/>
    <n v="46"/>
    <n v="54"/>
    <n v="2484"/>
    <n v="54"/>
  </r>
  <r>
    <x v="169"/>
    <x v="94"/>
    <s v="Bruno"/>
    <s v="Herr"/>
    <s v="Orthopädie"/>
    <s v="CH"/>
    <n v="8832"/>
    <s v="Wollerau"/>
    <s v="SZ"/>
    <s v="Zürich, Thurgau"/>
    <s v="KANTON"/>
    <n v="46"/>
    <n v="50"/>
    <n v="2300"/>
    <n v="59"/>
  </r>
</pivotCacheRecords>
</file>

<file path=xl/pivotCache/pivotCacheRecords5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70">
  <r>
    <n v="49"/>
    <s v="Schär-Aeppli"/>
    <s v="Hans"/>
    <s v="Herr"/>
    <s v="Verwaltung"/>
    <s v="DE"/>
    <n v="3267"/>
    <s v="Seedorf"/>
    <x v="0"/>
    <x v="0"/>
    <s v="BUND"/>
    <n v="48"/>
    <n v="45"/>
    <n v="2160"/>
    <n v="49"/>
  </r>
  <r>
    <n v="86"/>
    <s v="Homberger"/>
    <s v="Walter"/>
    <s v="Herr"/>
    <s v="Radiologie"/>
    <s v="CH"/>
    <n v="2123"/>
    <s v="Saint-Sulpice"/>
    <x v="1"/>
    <x v="1"/>
    <s v="INTERNATIONAL"/>
    <n v="47"/>
    <n v="45"/>
    <n v="2115"/>
    <n v="50"/>
  </r>
  <r>
    <n v="94"/>
    <s v="Johner"/>
    <s v="Stefania"/>
    <s v="Frau"/>
    <s v="Chirurgie"/>
    <s v="DE"/>
    <n v="9305"/>
    <s v="Berg SG"/>
    <x v="2"/>
    <x v="2"/>
    <s v="INTERNATIONAL"/>
    <n v="45"/>
    <n v="44"/>
    <n v="1980"/>
    <n v="47"/>
  </r>
  <r>
    <n v="102"/>
    <s v="Stotz"/>
    <s v="Franz"/>
    <s v="Herr"/>
    <s v="Pflegedienst"/>
    <s v="CH"/>
    <n v="8355"/>
    <s v="Aadorf"/>
    <x v="3"/>
    <x v="3"/>
    <s v="BUND"/>
    <n v="46"/>
    <n v="55"/>
    <n v="2530"/>
    <n v="43"/>
  </r>
  <r>
    <n v="109"/>
    <s v="Lanz"/>
    <s v="Heini"/>
    <s v="Herr"/>
    <s v="Orthopädie"/>
    <s v="CH"/>
    <n v="9052"/>
    <s v="Niederteufen"/>
    <x v="4"/>
    <x v="2"/>
    <s v="BUND"/>
    <n v="45"/>
    <n v="44"/>
    <n v="1980"/>
    <n v="42"/>
  </r>
  <r>
    <n v="110"/>
    <s v="Brunner"/>
    <s v="Otto"/>
    <s v="Herr"/>
    <s v="Orthopädie"/>
    <s v="CH"/>
    <n v="4056"/>
    <s v="Basel"/>
    <x v="5"/>
    <x v="4"/>
    <s v="INTERNATIONAL"/>
    <n v="48"/>
    <n v="42"/>
    <n v="2016"/>
    <n v="29"/>
  </r>
  <r>
    <n v="117"/>
    <s v="Linder"/>
    <s v="Dieter"/>
    <s v="Herr"/>
    <s v="Labor"/>
    <s v="CH"/>
    <n v="8152"/>
    <s v="Glattbrugg"/>
    <x v="3"/>
    <x v="3"/>
    <s v="KANTON"/>
    <n v="46"/>
    <n v="42"/>
    <n v="1932"/>
    <n v="54"/>
  </r>
  <r>
    <n v="119"/>
    <s v="Bodmer"/>
    <s v="Robert"/>
    <s v="Herr"/>
    <s v="Notfall"/>
    <s v="CH"/>
    <n v="5600"/>
    <s v="Lenzburg"/>
    <x v="6"/>
    <x v="5"/>
    <s v="INTERNATIONAL"/>
    <n v="46"/>
    <n v="50"/>
    <n v="2300"/>
    <n v="35"/>
  </r>
  <r>
    <n v="127"/>
    <s v="Braun"/>
    <s v="Paula"/>
    <s v="Frau"/>
    <s v="Medizin"/>
    <s v="CH"/>
    <n v="5524"/>
    <s v="Niederwil"/>
    <x v="6"/>
    <x v="5"/>
    <s v="INTERNATIONAL"/>
    <n v="46"/>
    <n v="52"/>
    <n v="2392"/>
    <n v="45"/>
  </r>
  <r>
    <n v="128"/>
    <s v="Wälty"/>
    <s v="Hans"/>
    <s v="Herr"/>
    <s v="Radiologie"/>
    <s v="CH"/>
    <n v="7132"/>
    <s v="Vals"/>
    <x v="7"/>
    <x v="6"/>
    <s v="BUND"/>
    <n v="46"/>
    <n v="42"/>
    <n v="1932"/>
    <n v="62"/>
  </r>
  <r>
    <n v="129"/>
    <s v="Masi"/>
    <s v="Kurt"/>
    <s v="Herr"/>
    <s v="Radiologie"/>
    <s v="CH"/>
    <n v="8330"/>
    <s v="Pfäffikon"/>
    <x v="3"/>
    <x v="3"/>
    <s v="EUROPA"/>
    <n v="45"/>
    <n v="42"/>
    <n v="1890"/>
    <n v="42"/>
  </r>
  <r>
    <n v="130"/>
    <s v="Baumann"/>
    <s v="Peter"/>
    <s v="Herr"/>
    <s v="Labor"/>
    <s v="CH"/>
    <n v="8152"/>
    <s v="Glattbrugg"/>
    <x v="3"/>
    <x v="3"/>
    <s v="INTERNATIONAL"/>
    <n v="45"/>
    <n v="42"/>
    <n v="1890"/>
    <n v="56"/>
  </r>
  <r>
    <n v="134"/>
    <s v="Briefer"/>
    <s v="Hansheiri"/>
    <s v="Herr"/>
    <s v="Chirurgie"/>
    <s v="CH"/>
    <n v="8617"/>
    <s v="Mönchaltorf"/>
    <x v="3"/>
    <x v="3"/>
    <s v="BUND"/>
    <n v="46"/>
    <n v="52"/>
    <n v="2392"/>
    <n v="57"/>
  </r>
  <r>
    <n v="135"/>
    <s v="Johner"/>
    <s v="Sonia"/>
    <s v="Frau"/>
    <s v="Medizin"/>
    <s v="AT"/>
    <n v="8887"/>
    <s v="Mels"/>
    <x v="2"/>
    <x v="3"/>
    <s v="INTERNATIONAL"/>
    <n v="48"/>
    <n v="49"/>
    <n v="2352"/>
    <n v="31"/>
  </r>
  <r>
    <n v="136"/>
    <s v="Wirt"/>
    <s v="Lisbeth"/>
    <s v="Frau"/>
    <s v="Pflegedienst"/>
    <s v="CH"/>
    <n v="1211"/>
    <s v="Genève 26"/>
    <x v="8"/>
    <x v="7"/>
    <s v="EUROPA"/>
    <n v="46"/>
    <n v="48"/>
    <n v="2208"/>
    <n v="55"/>
  </r>
  <r>
    <n v="138"/>
    <s v="Geissmann"/>
    <s v="Joas"/>
    <s v="Herr"/>
    <s v="Labor"/>
    <s v="DE"/>
    <n v="8708"/>
    <s v="Männedorf"/>
    <x v="3"/>
    <x v="3"/>
    <s v="BUND"/>
    <n v="46"/>
    <n v="42"/>
    <n v="1932"/>
    <n v="57"/>
  </r>
  <r>
    <n v="148"/>
    <s v="Schneider"/>
    <s v="Dora"/>
    <s v="Frau"/>
    <s v="Notfall"/>
    <s v="CH"/>
    <n v="2034"/>
    <s v="Peseux"/>
    <x v="1"/>
    <x v="1"/>
    <s v="KANTON"/>
    <n v="45"/>
    <n v="42"/>
    <n v="1890"/>
    <n v="69"/>
  </r>
  <r>
    <n v="152"/>
    <s v="Gsell"/>
    <s v="Lina"/>
    <s v="Frau"/>
    <s v="Verwaltung"/>
    <s v="CH"/>
    <n v="4053"/>
    <s v="Basel"/>
    <x v="9"/>
    <x v="4"/>
    <s v="EUROPA"/>
    <n v="43"/>
    <n v="42"/>
    <n v="1806"/>
    <n v="51"/>
  </r>
  <r>
    <n v="158"/>
    <s v="Vollenweider"/>
    <s v="Susanne"/>
    <s v="Frau"/>
    <s v="Notfall"/>
    <s v="CH"/>
    <n v="3263"/>
    <s v="Büetigen"/>
    <x v="0"/>
    <x v="0"/>
    <s v="INTERNATIONAL"/>
    <n v="46"/>
    <n v="48"/>
    <n v="2208"/>
    <n v="58"/>
  </r>
  <r>
    <n v="160"/>
    <s v="Meyer"/>
    <s v="Barbara"/>
    <s v="Frau"/>
    <s v="Orthopädie"/>
    <s v="CH"/>
    <n v="8152"/>
    <s v="Glattbrugg"/>
    <x v="3"/>
    <x v="3"/>
    <s v="KANTON"/>
    <n v="46"/>
    <n v="52"/>
    <n v="2392"/>
    <n v="54"/>
  </r>
  <r>
    <n v="162"/>
    <s v="Homberger"/>
    <s v="Susanne"/>
    <s v="Frau"/>
    <s v="Medizin"/>
    <s v="CH"/>
    <n v="3207"/>
    <s v="Golaten"/>
    <x v="0"/>
    <x v="0"/>
    <s v="INTERNATIONAL"/>
    <n v="46"/>
    <n v="55"/>
    <n v="2530"/>
    <n v="42"/>
  </r>
  <r>
    <n v="165"/>
    <s v="Baltisberger"/>
    <s v="Franz"/>
    <s v="Herr"/>
    <s v="Verwaltung"/>
    <s v="CH"/>
    <n v="7418"/>
    <s v="Tomils"/>
    <x v="7"/>
    <x v="6"/>
    <s v="BUND"/>
    <n v="46"/>
    <n v="42"/>
    <n v="1932"/>
    <n v="44"/>
  </r>
  <r>
    <n v="167"/>
    <s v="Zopfi"/>
    <s v="Franziska"/>
    <s v="Frau"/>
    <s v="Labor"/>
    <s v="CH"/>
    <n v="6314"/>
    <s v="Unterägeri"/>
    <x v="10"/>
    <x v="8"/>
    <s v="BUND"/>
    <n v="46"/>
    <n v="42"/>
    <n v="1932"/>
    <n v="35"/>
  </r>
  <r>
    <n v="168"/>
    <s v="Schmid"/>
    <s v="Herbert"/>
    <s v="Herr"/>
    <s v="Notfall"/>
    <s v="CH"/>
    <n v="4222"/>
    <s v="Zwingen"/>
    <x v="9"/>
    <x v="4"/>
    <s v="BUND"/>
    <n v="46"/>
    <n v="55"/>
    <n v="2530"/>
    <n v="58"/>
  </r>
  <r>
    <n v="175"/>
    <s v="Braun"/>
    <s v="Susanne"/>
    <s v="Frau"/>
    <s v="Verwaltung"/>
    <s v="CH"/>
    <n v="6331"/>
    <s v="Hünenberg"/>
    <x v="10"/>
    <x v="8"/>
    <s v="INTERNATIONAL"/>
    <n v="46"/>
    <n v="42"/>
    <n v="1932"/>
    <n v="62"/>
  </r>
  <r>
    <n v="178"/>
    <s v="Linder"/>
    <s v="Deborah"/>
    <s v="Frau"/>
    <s v="Medizin"/>
    <s v="CH"/>
    <n v="9606"/>
    <s v="Bütschwil"/>
    <x v="2"/>
    <x v="2"/>
    <s v="KANTON"/>
    <n v="46"/>
    <n v="49"/>
    <n v="2254"/>
    <n v="48"/>
  </r>
  <r>
    <n v="188"/>
    <s v="Briefer"/>
    <s v="Manuel"/>
    <s v="Herr"/>
    <s v="Labor"/>
    <s v="CH"/>
    <n v="1018"/>
    <s v="Lausanne"/>
    <x v="11"/>
    <x v="7"/>
    <s v="EUROPA"/>
    <n v="46"/>
    <n v="42"/>
    <n v="1932"/>
    <n v="46"/>
  </r>
  <r>
    <n v="189"/>
    <s v="Wyss"/>
    <s v="Ursula"/>
    <s v="Frau"/>
    <s v="Verwaltung"/>
    <s v="CH"/>
    <n v="8360"/>
    <s v="Wallenwil"/>
    <x v="12"/>
    <x v="3"/>
    <s v="INTERNATIONAL"/>
    <n v="46"/>
    <n v="42"/>
    <n v="1932"/>
    <n v="60"/>
  </r>
  <r>
    <n v="190"/>
    <s v="Mäder"/>
    <s v="Martina"/>
    <s v="Frau"/>
    <s v="Chirurgie"/>
    <s v="CH"/>
    <n v="2544"/>
    <s v="Bettlach"/>
    <x v="13"/>
    <x v="1"/>
    <s v="EUROPA"/>
    <n v="44"/>
    <n v="42"/>
    <n v="1848"/>
    <n v="58"/>
  </r>
  <r>
    <n v="198"/>
    <s v="Brunner"/>
    <s v="Nadia"/>
    <s v="Frau"/>
    <s v="Labor"/>
    <s v="CH"/>
    <n v="2314"/>
    <s v="La Sagne"/>
    <x v="1"/>
    <x v="1"/>
    <s v="EUROPA"/>
    <n v="46"/>
    <n v="42"/>
    <n v="1932"/>
    <n v="46"/>
  </r>
  <r>
    <n v="199"/>
    <s v="Pavlovic"/>
    <s v="Robert"/>
    <s v="Herr"/>
    <s v="Radiologie"/>
    <s v="CH"/>
    <n v="3267"/>
    <s v="Seedorf"/>
    <x v="0"/>
    <x v="0"/>
    <s v="INTERNATIONAL"/>
    <n v="40"/>
    <n v="42"/>
    <n v="1680"/>
    <n v="54"/>
  </r>
  <r>
    <n v="200"/>
    <s v="Zopfi"/>
    <s v="Hannes"/>
    <s v="Herr"/>
    <s v="Labor"/>
    <s v="AT"/>
    <n v="4402"/>
    <s v="Frenkendorf"/>
    <x v="9"/>
    <x v="4"/>
    <s v="BUND"/>
    <n v="45"/>
    <n v="42"/>
    <n v="1890"/>
    <n v="61"/>
  </r>
  <r>
    <n v="204"/>
    <s v="Linder"/>
    <s v="Max"/>
    <s v="Herr"/>
    <s v="Medizin"/>
    <s v="CH"/>
    <n v="3714"/>
    <s v="Frutigen"/>
    <x v="0"/>
    <x v="0"/>
    <s v="EUROPA"/>
    <n v="45"/>
    <n v="42"/>
    <n v="1890"/>
    <n v="59"/>
  </r>
  <r>
    <n v="222"/>
    <s v="Schär"/>
    <s v="Hedwig"/>
    <s v="Frau"/>
    <s v="Orthopädie"/>
    <s v="CH"/>
    <n v="3714"/>
    <s v="Frutigen"/>
    <x v="0"/>
    <x v="0"/>
    <s v="BUND"/>
    <n v="47"/>
    <n v="42"/>
    <n v="1974"/>
    <n v="60"/>
  </r>
  <r>
    <n v="223"/>
    <s v="Vogt"/>
    <s v="Josy"/>
    <s v="Frau"/>
    <s v="Orthopädie"/>
    <s v="CH"/>
    <n v="9113"/>
    <s v="Degersheim"/>
    <x v="2"/>
    <x v="2"/>
    <s v="BUND"/>
    <n v="46"/>
    <n v="52"/>
    <n v="2392"/>
    <n v="69"/>
  </r>
  <r>
    <n v="234"/>
    <s v="Boutellier"/>
    <s v="Ludmilla"/>
    <s v="Frau"/>
    <s v="Chirurgie"/>
    <s v="CH"/>
    <n v="8152"/>
    <s v="Glattbrugg"/>
    <x v="3"/>
    <x v="3"/>
    <s v="EUROPA"/>
    <n v="46"/>
    <n v="42"/>
    <n v="1932"/>
    <n v="45"/>
  </r>
  <r>
    <n v="237"/>
    <s v="Joho"/>
    <s v="Edith"/>
    <s v="Frau"/>
    <s v="Notfall"/>
    <s v="CH"/>
    <n v="2540"/>
    <s v="Grenchen"/>
    <x v="13"/>
    <x v="1"/>
    <s v="KANTON"/>
    <n v="46"/>
    <n v="44"/>
    <n v="2024"/>
    <n v="57"/>
  </r>
  <r>
    <n v="244"/>
    <s v="Briefer"/>
    <s v="Ariane"/>
    <s v="Frau"/>
    <s v="Labor"/>
    <s v="CH"/>
    <n v="3267"/>
    <s v="Seedorf"/>
    <x v="0"/>
    <x v="0"/>
    <s v="KANTON"/>
    <n v="46"/>
    <n v="42"/>
    <n v="1932"/>
    <n v="50"/>
  </r>
  <r>
    <n v="245"/>
    <s v="Schmid"/>
    <s v="Monika"/>
    <s v="Frau"/>
    <s v="Pflegedienst"/>
    <s v="IT"/>
    <n v="3210"/>
    <s v="Kerzers"/>
    <x v="14"/>
    <x v="0"/>
    <s v="EUROPA"/>
    <n v="45"/>
    <n v="52"/>
    <n v="2340"/>
    <n v="48"/>
  </r>
  <r>
    <n v="254"/>
    <s v="Bodmer"/>
    <s v="Antonio"/>
    <s v="Herr"/>
    <s v="Radiologie"/>
    <s v="CH"/>
    <n v="8890"/>
    <s v="Flums"/>
    <x v="2"/>
    <x v="3"/>
    <s v="KANTON"/>
    <n v="45"/>
    <n v="42"/>
    <n v="1890"/>
    <n v="56"/>
  </r>
  <r>
    <n v="262"/>
    <s v="Haller"/>
    <s v="Heidi"/>
    <s v="Frau"/>
    <s v="Pflegedienst"/>
    <s v="CH"/>
    <n v="1891"/>
    <s v="Vérossaz"/>
    <x v="15"/>
    <x v="7"/>
    <s v="BUND"/>
    <n v="46"/>
    <n v="42"/>
    <n v="1932"/>
    <n v="63"/>
  </r>
  <r>
    <n v="263"/>
    <s v="Vollenweider"/>
    <s v="Fredi"/>
    <s v="Herr"/>
    <s v="Pflegedienst"/>
    <s v="CH"/>
    <n v="9100"/>
    <s v="Herisau"/>
    <x v="4"/>
    <x v="2"/>
    <s v="BUND"/>
    <n v="46"/>
    <n v="52"/>
    <n v="2392"/>
    <n v="58"/>
  </r>
  <r>
    <n v="274"/>
    <s v="Zopfi"/>
    <s v="Philipp"/>
    <s v="Herr"/>
    <s v="Radiologie"/>
    <s v="CH"/>
    <n v="9473"/>
    <s v="Gams"/>
    <x v="2"/>
    <x v="2"/>
    <s v="INTERNATIONAL"/>
    <n v="46"/>
    <n v="42"/>
    <n v="1932"/>
    <n v="49"/>
  </r>
  <r>
    <n v="277"/>
    <s v="Beltrametti"/>
    <s v="Max"/>
    <s v="Herr"/>
    <s v="Notfall"/>
    <s v="CH"/>
    <n v="4416"/>
    <s v="Bubendorf"/>
    <x v="9"/>
    <x v="4"/>
    <s v="EUROPA"/>
    <n v="46"/>
    <n v="48"/>
    <n v="2208"/>
    <n v="61"/>
  </r>
  <r>
    <n v="279"/>
    <s v="Meyer"/>
    <s v="Josy"/>
    <s v="Frau"/>
    <s v="Chirurgie"/>
    <s v="CH"/>
    <n v="8620"/>
    <s v="Wetzikon"/>
    <x v="3"/>
    <x v="3"/>
    <s v="EUROPA"/>
    <n v="46"/>
    <n v="55"/>
    <n v="2530"/>
    <n v="39"/>
  </r>
  <r>
    <n v="288"/>
    <s v="Gnägi"/>
    <s v="Rudolf"/>
    <s v="Herr"/>
    <s v="Radiologie"/>
    <s v="CH"/>
    <n v="6002"/>
    <s v="Luzern"/>
    <x v="16"/>
    <x v="8"/>
    <s v="INTERNATIONAL"/>
    <n v="46"/>
    <n v="42"/>
    <n v="1932"/>
    <n v="61"/>
  </r>
  <r>
    <n v="289"/>
    <s v="Gloor"/>
    <s v="Ardita"/>
    <s v="Frau"/>
    <s v="Medizin"/>
    <s v="CH"/>
    <n v="3425"/>
    <s v="Willadingen"/>
    <x v="0"/>
    <x v="0"/>
    <s v="KANTON"/>
    <n v="46"/>
    <n v="47"/>
    <n v="2162"/>
    <n v="63"/>
  </r>
  <r>
    <n v="299"/>
    <s v="Mäder"/>
    <s v="Georg"/>
    <s v="Herr"/>
    <s v="Notfall"/>
    <s v="CH"/>
    <n v="4542"/>
    <s v="Luterbach"/>
    <x v="13"/>
    <x v="4"/>
    <s v="BUND"/>
    <n v="46"/>
    <n v="48"/>
    <n v="2208"/>
    <n v="38"/>
  </r>
  <r>
    <n v="316"/>
    <s v="Wehrli"/>
    <s v="Lucilla"/>
    <s v="Frau"/>
    <s v="Pflegedienst"/>
    <s v="CH"/>
    <n v="8330"/>
    <s v="Pfäffikon"/>
    <x v="3"/>
    <x v="3"/>
    <s v="EUROPA"/>
    <n v="45"/>
    <n v="52"/>
    <n v="2340"/>
    <n v="58"/>
  </r>
  <r>
    <n v="330"/>
    <s v="Lehnert"/>
    <s v="Teresa"/>
    <s v="Frau"/>
    <s v="Orthopädie"/>
    <s v="CH"/>
    <n v="3263"/>
    <s v="Büetigen"/>
    <x v="0"/>
    <x v="0"/>
    <s v="INTERNATIONAL"/>
    <n v="46"/>
    <n v="48"/>
    <n v="2208"/>
    <n v="37"/>
  </r>
  <r>
    <n v="332"/>
    <s v="Noser"/>
    <s v="Michael"/>
    <s v="Herr"/>
    <s v="Notfall"/>
    <s v="CH"/>
    <n v="8606"/>
    <s v="Greifensee"/>
    <x v="3"/>
    <x v="3"/>
    <s v="EUROPA"/>
    <n v="40"/>
    <n v="42"/>
    <n v="1680"/>
    <n v="62"/>
  </r>
  <r>
    <n v="348"/>
    <s v="Bodmer"/>
    <s v="Fredy"/>
    <s v="Herr"/>
    <s v="Orthopädie"/>
    <s v="CH"/>
    <n v="2034"/>
    <s v="Peseux"/>
    <x v="1"/>
    <x v="1"/>
    <s v="BUND"/>
    <n v="46"/>
    <n v="48"/>
    <n v="2208"/>
    <n v="41"/>
  </r>
  <r>
    <n v="349"/>
    <s v="Johner"/>
    <s v="Anna"/>
    <s v="Frau"/>
    <s v="Labor"/>
    <s v="CH"/>
    <n v="8548"/>
    <s v="Ellikon an der Thur"/>
    <x v="3"/>
    <x v="3"/>
    <s v="KANTON"/>
    <n v="46"/>
    <n v="42"/>
    <n v="1932"/>
    <n v="57"/>
  </r>
  <r>
    <n v="350"/>
    <s v="Richner"/>
    <s v="Ernst"/>
    <s v="Herr"/>
    <s v="Chirurgie"/>
    <s v="CH"/>
    <n v="8636"/>
    <s v="Wald "/>
    <x v="3"/>
    <x v="3"/>
    <s v="KANTON"/>
    <n v="46"/>
    <n v="48"/>
    <n v="2208"/>
    <n v="33"/>
  </r>
  <r>
    <n v="365"/>
    <s v="Calabrese"/>
    <s v="Jean"/>
    <s v="Herr"/>
    <s v="Chirurgie"/>
    <s v="IT"/>
    <n v="9543"/>
    <s v="St. Margrethen"/>
    <x v="2"/>
    <x v="2"/>
    <s v="BUND"/>
    <n v="46"/>
    <n v="55"/>
    <n v="2530"/>
    <n v="57"/>
  </r>
  <r>
    <n v="374"/>
    <s v="Berger"/>
    <s v="Joas"/>
    <s v="Herr"/>
    <s v="Verwaltung"/>
    <s v="BE"/>
    <n v="3003"/>
    <s v="Bern"/>
    <x v="0"/>
    <x v="0"/>
    <s v="BUND"/>
    <n v="46"/>
    <n v="42"/>
    <n v="1932"/>
    <n v="58"/>
  </r>
  <r>
    <n v="380"/>
    <s v="Meyer"/>
    <s v="Ruth"/>
    <s v="Frau"/>
    <s v="Orthopädie"/>
    <s v="CH"/>
    <n v="8374"/>
    <s v="Oberwangen"/>
    <x v="12"/>
    <x v="3"/>
    <s v="INTERNATIONAL"/>
    <n v="46"/>
    <n v="42"/>
    <n v="1932"/>
    <n v="62"/>
  </r>
  <r>
    <n v="386"/>
    <s v="Frei"/>
    <s v="Martin"/>
    <s v="Herr"/>
    <s v="Orthopädie"/>
    <s v="CH"/>
    <n v="6331"/>
    <s v="Hünenberg"/>
    <x v="10"/>
    <x v="8"/>
    <s v="EUROPA"/>
    <n v="46"/>
    <n v="48"/>
    <n v="2208"/>
    <n v="61"/>
  </r>
  <r>
    <n v="395"/>
    <s v="Nadler"/>
    <s v="Franz"/>
    <s v="Herr"/>
    <s v="Orthopädie"/>
    <s v="CH"/>
    <n v="8887"/>
    <s v="Mels"/>
    <x v="2"/>
    <x v="3"/>
    <s v="BUND"/>
    <n v="46"/>
    <n v="42"/>
    <n v="1932"/>
    <n v="58"/>
  </r>
  <r>
    <n v="396"/>
    <s v="Braun"/>
    <s v="Liselotte"/>
    <s v="Frau"/>
    <s v="Verwaltung"/>
    <s v="CH"/>
    <n v="4127"/>
    <s v="Birsfelden"/>
    <x v="9"/>
    <x v="4"/>
    <s v="EUROPA"/>
    <n v="48"/>
    <n v="42"/>
    <n v="2016"/>
    <n v="28"/>
  </r>
  <r>
    <n v="405"/>
    <s v="Richner"/>
    <s v="Getrud"/>
    <s v="Frau"/>
    <s v="Medizin"/>
    <s v="AT"/>
    <n v="8002"/>
    <s v="Zürich"/>
    <x v="3"/>
    <x v="3"/>
    <s v="BUND"/>
    <n v="46"/>
    <n v="52"/>
    <n v="2392"/>
    <n v="65"/>
  </r>
  <r>
    <n v="430"/>
    <s v="Johner"/>
    <s v="Eugen"/>
    <s v="Herr"/>
    <s v="Orthopädie"/>
    <s v="CH"/>
    <n v="5522"/>
    <s v="Tägerig"/>
    <x v="6"/>
    <x v="5"/>
    <s v="KANTON"/>
    <n v="45"/>
    <n v="52"/>
    <n v="2340"/>
    <n v="53"/>
  </r>
  <r>
    <n v="436"/>
    <s v="Amrein"/>
    <s v="Heidi"/>
    <s v="Frau"/>
    <s v="Verwaltung"/>
    <s v="DE"/>
    <n v="3425"/>
    <s v="Willadingen"/>
    <x v="0"/>
    <x v="0"/>
    <s v="BUND"/>
    <n v="46"/>
    <n v="42"/>
    <n v="1932"/>
    <n v="49"/>
  </r>
  <r>
    <n v="438"/>
    <s v="Hauser"/>
    <s v="Hans"/>
    <s v="Herr"/>
    <s v="Radiologie"/>
    <s v="CH"/>
    <n v="6330"/>
    <s v="Cham"/>
    <x v="6"/>
    <x v="8"/>
    <s v="BUND"/>
    <n v="46"/>
    <n v="42"/>
    <n v="1932"/>
    <n v="46"/>
  </r>
  <r>
    <n v="441"/>
    <s v="Mäder"/>
    <s v="Ursula"/>
    <s v="Frau"/>
    <s v="Verwaltung"/>
    <s v="CH"/>
    <n v="3207"/>
    <s v="Golaten"/>
    <x v="0"/>
    <x v="0"/>
    <s v="INTERNATIONAL"/>
    <n v="40"/>
    <n v="42"/>
    <n v="1680"/>
    <n v="63"/>
  </r>
  <r>
    <n v="443"/>
    <s v="Richner"/>
    <s v="Doris"/>
    <s v="Frau"/>
    <s v="Labor"/>
    <s v="CH"/>
    <n v="8606"/>
    <s v="Greifensee"/>
    <x v="3"/>
    <x v="3"/>
    <s v="KANTON"/>
    <n v="46"/>
    <n v="42"/>
    <n v="1932"/>
    <n v="58"/>
  </r>
  <r>
    <n v="444"/>
    <s v="Hauser"/>
    <s v="Marcel"/>
    <s v="Herr"/>
    <s v="Medizin"/>
    <s v="CH"/>
    <n v="8117"/>
    <s v="Fällanden"/>
    <x v="3"/>
    <x v="3"/>
    <s v="EUROPA"/>
    <n v="43"/>
    <n v="52"/>
    <n v="2236"/>
    <n v="52"/>
  </r>
  <r>
    <n v="447"/>
    <s v="Homberger"/>
    <s v="Christian"/>
    <s v="Herr"/>
    <s v="Notfall"/>
    <s v="CH"/>
    <n v="8274"/>
    <s v="Tägerwilen"/>
    <x v="12"/>
    <x v="3"/>
    <s v="KANTON"/>
    <n v="46"/>
    <n v="52"/>
    <n v="2392"/>
    <n v="42"/>
  </r>
  <r>
    <n v="450"/>
    <s v="Richner"/>
    <s v="Léon"/>
    <s v="Herr"/>
    <s v="Notfall"/>
    <s v="CH"/>
    <n v="9050"/>
    <s v="Appenzell"/>
    <x v="17"/>
    <x v="2"/>
    <s v="EUROPA"/>
    <n v="46"/>
    <n v="52"/>
    <n v="2392"/>
    <n v="43"/>
  </r>
  <r>
    <n v="451"/>
    <s v="Häberli"/>
    <s v="Urs"/>
    <s v="Herr"/>
    <s v="Labor"/>
    <s v="CH"/>
    <n v="6345"/>
    <s v="Neuheim"/>
    <x v="10"/>
    <x v="8"/>
    <s v="INTERNATIONAL"/>
    <n v="46"/>
    <n v="42"/>
    <n v="1932"/>
    <n v="37"/>
  </r>
  <r>
    <n v="452"/>
    <s v="Costan-Dorigon"/>
    <s v="Frederic"/>
    <s v="Herr"/>
    <s v="Chirurgie"/>
    <s v="FR"/>
    <n v="8620"/>
    <s v="Wetzikon"/>
    <x v="3"/>
    <x v="3"/>
    <s v="BUND"/>
    <n v="48"/>
    <n v="48"/>
    <n v="2304"/>
    <n v="30"/>
  </r>
  <r>
    <n v="457"/>
    <s v="Jaggi"/>
    <s v="Heidi"/>
    <s v="Frau"/>
    <s v="Medizin"/>
    <s v="CH"/>
    <n v="8370"/>
    <s v="Sirnach"/>
    <x v="12"/>
    <x v="3"/>
    <s v="BUND"/>
    <n v="44"/>
    <n v="44"/>
    <n v="1936"/>
    <n v="37"/>
  </r>
  <r>
    <n v="470"/>
    <s v="Bodmer"/>
    <s v="Hans"/>
    <s v="Herr"/>
    <s v="Pflegedienst"/>
    <s v="CH"/>
    <n v="9303"/>
    <s v="Bassersdorf"/>
    <x v="3"/>
    <x v="2"/>
    <s v="BUND"/>
    <n v="48"/>
    <n v="48"/>
    <n v="2304"/>
    <n v="28"/>
  </r>
  <r>
    <n v="476"/>
    <s v="Homberger"/>
    <s v="Monika"/>
    <s v="Frau"/>
    <s v="Medizin"/>
    <s v="CH"/>
    <n v="8355"/>
    <s v="Aadorf"/>
    <x v="3"/>
    <x v="3"/>
    <s v="EUROPA"/>
    <n v="46"/>
    <n v="55"/>
    <n v="2530"/>
    <n v="59"/>
  </r>
  <r>
    <n v="477"/>
    <s v="Oetiker"/>
    <s v="August"/>
    <s v="Herr"/>
    <s v="Radiologie"/>
    <s v="CH"/>
    <n v="6204"/>
    <s v="Sempach"/>
    <x v="16"/>
    <x v="8"/>
    <s v="KANTON"/>
    <n v="46"/>
    <n v="42"/>
    <n v="1932"/>
    <n v="64"/>
  </r>
  <r>
    <n v="488"/>
    <s v="Morger"/>
    <s v="Bego"/>
    <s v="Herr"/>
    <s v="Orthopädie"/>
    <s v="CH"/>
    <n v="8833"/>
    <s v="Samstagern"/>
    <x v="3"/>
    <x v="3"/>
    <s v="KANTON"/>
    <n v="44"/>
    <n v="42"/>
    <n v="1848"/>
    <n v="48"/>
  </r>
  <r>
    <n v="491"/>
    <s v="Richner"/>
    <s v="Manuela"/>
    <s v="Frau"/>
    <s v="Verwaltung"/>
    <s v="CH"/>
    <n v="9113"/>
    <s v="Degersheim"/>
    <x v="2"/>
    <x v="2"/>
    <s v="EUROPA"/>
    <n v="47"/>
    <n v="42"/>
    <n v="1974"/>
    <n v="59"/>
  </r>
  <r>
    <n v="497"/>
    <s v="Amrein"/>
    <s v="Martin"/>
    <s v="Herr"/>
    <s v="Chirurgie"/>
    <s v="CH"/>
    <n v="3321"/>
    <s v="Schönbühl"/>
    <x v="0"/>
    <x v="0"/>
    <s v="EUROPA"/>
    <n v="46"/>
    <n v="54"/>
    <n v="2484"/>
    <n v="50"/>
  </r>
  <r>
    <n v="502"/>
    <s v="Widmer"/>
    <s v="Martina"/>
    <s v="Frau"/>
    <s v="Verwaltung"/>
    <s v="CH"/>
    <n v="9305"/>
    <s v="Berg SG"/>
    <x v="2"/>
    <x v="2"/>
    <s v="EUROPA"/>
    <n v="46"/>
    <n v="42"/>
    <n v="1932"/>
    <n v="48"/>
  </r>
  <r>
    <n v="511"/>
    <s v="Coric"/>
    <s v="Geraldine"/>
    <s v="Frau"/>
    <s v="Chirurgie"/>
    <s v="CH"/>
    <n v="8165"/>
    <s v="Oberweningen"/>
    <x v="3"/>
    <x v="3"/>
    <s v="BUND"/>
    <n v="46"/>
    <n v="52"/>
    <n v="2392"/>
    <n v="59"/>
  </r>
  <r>
    <n v="520"/>
    <s v="Berner"/>
    <s v="Katrin"/>
    <s v="Frau"/>
    <s v="Notfall"/>
    <s v="CH"/>
    <n v="8833"/>
    <s v="Samstagern"/>
    <x v="3"/>
    <x v="3"/>
    <s v="EUROPA"/>
    <n v="48"/>
    <n v="52"/>
    <n v="2496"/>
    <n v="28"/>
  </r>
  <r>
    <n v="522"/>
    <s v="Morger"/>
    <s v="Ludmilla"/>
    <s v="Frau"/>
    <s v="Pflegedienst"/>
    <s v="CH"/>
    <n v="8050"/>
    <s v="Zürich"/>
    <x v="3"/>
    <x v="3"/>
    <s v="EUROPA"/>
    <n v="47"/>
    <n v="42"/>
    <n v="1974"/>
    <n v="59"/>
  </r>
  <r>
    <n v="523"/>
    <s v="Gashi"/>
    <s v="Regula"/>
    <s v="Frau"/>
    <s v="HNO-Klinik"/>
    <s v="AT"/>
    <n v="3714"/>
    <s v="Frutigen"/>
    <x v="0"/>
    <x v="0"/>
    <s v="INTERNATIONAL"/>
    <n v="48"/>
    <n v="42"/>
    <n v="2016"/>
    <n v="30"/>
  </r>
  <r>
    <n v="531"/>
    <s v="Hofer"/>
    <s v="Esther"/>
    <s v="Frau"/>
    <s v="Labor"/>
    <s v="CH"/>
    <n v="8708"/>
    <s v="Männedorf"/>
    <x v="3"/>
    <x v="3"/>
    <s v="KANTON"/>
    <n v="46"/>
    <n v="42"/>
    <n v="1932"/>
    <n v="42"/>
  </r>
  <r>
    <n v="539"/>
    <s v="Amrein"/>
    <s v="Benno"/>
    <s v="Herr"/>
    <s v="Radiologie"/>
    <s v="FR"/>
    <n v="8708"/>
    <s v="Männedorf"/>
    <x v="3"/>
    <x v="3"/>
    <s v="KANTON"/>
    <n v="46"/>
    <n v="42"/>
    <n v="1932"/>
    <n v="58"/>
  </r>
  <r>
    <n v="545"/>
    <s v="Hauser"/>
    <s v="Werner"/>
    <s v="Herr"/>
    <s v="Notfall"/>
    <s v="IT"/>
    <n v="6102"/>
    <s v="Malters"/>
    <x v="16"/>
    <x v="8"/>
    <s v="INTERNATIONAL"/>
    <n v="46"/>
    <n v="49"/>
    <n v="2254"/>
    <n v="52"/>
  </r>
  <r>
    <n v="546"/>
    <s v="Wüthrich"/>
    <s v="Julia"/>
    <s v="Frau"/>
    <s v="Labor"/>
    <s v="CH"/>
    <n v="8957"/>
    <s v="Spreitenbach"/>
    <x v="3"/>
    <x v="3"/>
    <s v="EUROPA"/>
    <n v="44"/>
    <n v="42"/>
    <n v="1848"/>
    <n v="56"/>
  </r>
  <r>
    <n v="551"/>
    <s v="Wernli"/>
    <s v="Cornelia"/>
    <s v="Frau"/>
    <s v="HNO-Klinik"/>
    <s v="CH"/>
    <n v="3423"/>
    <s v="Ersigen"/>
    <x v="0"/>
    <x v="0"/>
    <s v="KANTON"/>
    <n v="42"/>
    <n v="42"/>
    <n v="1764"/>
    <n v="55"/>
  </r>
  <r>
    <n v="554"/>
    <s v="Vollenweider"/>
    <s v="Fredy"/>
    <s v="Herr"/>
    <s v="HNO-Klinik"/>
    <s v="CH"/>
    <n v="9201"/>
    <s v="Gossau"/>
    <x v="2"/>
    <x v="2"/>
    <s v="BUND"/>
    <n v="46"/>
    <n v="42"/>
    <n v="1932"/>
    <n v="41"/>
  </r>
  <r>
    <n v="557"/>
    <s v="Schmid"/>
    <s v="Hans"/>
    <s v="Herr"/>
    <s v="Verwaltung"/>
    <s v="CH"/>
    <n v="9303"/>
    <s v="Bassersdorf"/>
    <x v="3"/>
    <x v="2"/>
    <s v="BUND"/>
    <n v="46"/>
    <n v="42"/>
    <n v="1932"/>
    <n v="33"/>
  </r>
  <r>
    <n v="580"/>
    <s v="Schmid"/>
    <s v="Edit"/>
    <s v="Frau"/>
    <s v="Medizin"/>
    <s v="CH"/>
    <n v="3186"/>
    <s v="Düdingen"/>
    <x v="14"/>
    <x v="0"/>
    <s v="KANTON"/>
    <n v="47"/>
    <n v="48"/>
    <n v="2256"/>
    <n v="60"/>
  </r>
  <r>
    <n v="581"/>
    <s v="Morger"/>
    <s v="Eugen"/>
    <s v="Herr"/>
    <s v="Medizin"/>
    <s v="CH"/>
    <n v="5522"/>
    <s v="Tägerig"/>
    <x v="6"/>
    <x v="5"/>
    <s v="KANTON"/>
    <n v="46"/>
    <n v="50"/>
    <n v="2300"/>
    <n v="64"/>
  </r>
  <r>
    <n v="584"/>
    <s v="Amsler"/>
    <s v="Lotti"/>
    <s v="Frau"/>
    <s v="Pflegedienst"/>
    <s v="CH"/>
    <n v="4222"/>
    <s v="Zwingen"/>
    <x v="9"/>
    <x v="4"/>
    <s v="EUROPA"/>
    <n v="48"/>
    <n v="55"/>
    <n v="2640"/>
    <n v="27"/>
  </r>
  <r>
    <n v="596"/>
    <s v="Wirt"/>
    <s v="Fredi"/>
    <s v="Herr"/>
    <s v="Notfall"/>
    <s v="CH"/>
    <n v="8502"/>
    <s v="Frauenfeld"/>
    <x v="12"/>
    <x v="3"/>
    <s v="BUND"/>
    <n v="46"/>
    <n v="52"/>
    <n v="2392"/>
    <n v="44"/>
  </r>
  <r>
    <n v="614"/>
    <s v="Morger"/>
    <s v="Herbert"/>
    <s v="Herr"/>
    <s v="Notfall"/>
    <s v="CH"/>
    <n v="8606"/>
    <s v="Greifensee"/>
    <x v="3"/>
    <x v="3"/>
    <s v="BUND"/>
    <n v="46"/>
    <n v="48"/>
    <n v="2208"/>
    <n v="62"/>
  </r>
  <r>
    <n v="621"/>
    <s v="Schmid"/>
    <s v="Yvan"/>
    <s v="Herr"/>
    <s v="Pflegedienst"/>
    <s v="CH"/>
    <n v="7418"/>
    <s v="Tomils"/>
    <x v="7"/>
    <x v="6"/>
    <s v="INTERNATIONAL"/>
    <n v="46"/>
    <n v="50"/>
    <n v="2300"/>
    <n v="67"/>
  </r>
  <r>
    <n v="629"/>
    <s v="Schwab"/>
    <s v="Samuel"/>
    <s v="Herr"/>
    <s v="Pflegedienst"/>
    <s v="CH"/>
    <n v="8880"/>
    <s v="Walenstadt"/>
    <x v="2"/>
    <x v="3"/>
    <s v="INTERNATIONAL"/>
    <n v="46"/>
    <n v="42"/>
    <n v="1932"/>
    <n v="39"/>
  </r>
  <r>
    <n v="630"/>
    <s v="Fiechter"/>
    <s v="Nadja"/>
    <s v="Frau"/>
    <s v="Chirurgie"/>
    <s v="CH"/>
    <n v="8048"/>
    <s v="Zürich"/>
    <x v="3"/>
    <x v="3"/>
    <s v="INTERNATIONAL"/>
    <n v="43"/>
    <n v="48"/>
    <n v="2064"/>
    <n v="57"/>
  </r>
  <r>
    <n v="631"/>
    <s v="Burgherr"/>
    <s v="Hedwig"/>
    <s v="Frau"/>
    <s v="Notfall"/>
    <s v="CH"/>
    <n v="9032"/>
    <s v="Engelburg"/>
    <x v="2"/>
    <x v="2"/>
    <s v="BUND"/>
    <n v="44"/>
    <n v="50"/>
    <n v="2200"/>
    <n v="35"/>
  </r>
  <r>
    <n v="638"/>
    <s v="Hauser"/>
    <s v="Mary"/>
    <s v="Frau"/>
    <s v="Medizin"/>
    <s v="CH"/>
    <n v="9602"/>
    <s v="Bazenheid"/>
    <x v="2"/>
    <x v="2"/>
    <s v="EUROPA"/>
    <n v="46"/>
    <n v="50"/>
    <n v="2300"/>
    <n v="59"/>
  </r>
  <r>
    <n v="643"/>
    <s v="Brunner"/>
    <s v="Paul"/>
    <s v="Herr"/>
    <s v="HNO-Klinik"/>
    <s v="CH"/>
    <n v="9245"/>
    <s v="Oberbüren"/>
    <x v="2"/>
    <x v="2"/>
    <s v="INTERNATIONAL"/>
    <n v="45"/>
    <n v="42"/>
    <n v="1890"/>
    <n v="63"/>
  </r>
  <r>
    <n v="646"/>
    <s v="Richner"/>
    <s v="Markus"/>
    <s v="Herr"/>
    <s v="Orthopädie"/>
    <s v="DE"/>
    <n v="6114"/>
    <s v="Steinhuserberg"/>
    <x v="16"/>
    <x v="8"/>
    <s v="EUROPA"/>
    <n v="46"/>
    <n v="48"/>
    <n v="2208"/>
    <n v="65"/>
  </r>
  <r>
    <n v="652"/>
    <s v="Lüscher"/>
    <s v="Robert"/>
    <s v="Herr"/>
    <s v="Orthopädie"/>
    <s v="CH"/>
    <n v="9642"/>
    <s v="Ebnat-Kappel"/>
    <x v="2"/>
    <x v="2"/>
    <s v="INTERNATIONAL"/>
    <n v="46"/>
    <n v="55"/>
    <n v="2530"/>
    <n v="59"/>
  </r>
  <r>
    <n v="657"/>
    <s v="Graf"/>
    <s v="Monika"/>
    <s v="Frau"/>
    <s v="Pflegedienst"/>
    <s v="CH"/>
    <n v="8274"/>
    <s v="Tägerwilen"/>
    <x v="12"/>
    <x v="3"/>
    <s v="EUROPA"/>
    <n v="48"/>
    <n v="44"/>
    <n v="2112"/>
    <n v="30"/>
  </r>
  <r>
    <n v="661"/>
    <s v="Frey"/>
    <s v="Ernst"/>
    <s v="Herr"/>
    <s v="HNO-Klinik"/>
    <s v="CH"/>
    <n v="5015"/>
    <s v="Niedererlinsbach"/>
    <x v="13"/>
    <x v="5"/>
    <s v="KANTON"/>
    <n v="46"/>
    <n v="42"/>
    <n v="1932"/>
    <n v="63"/>
  </r>
  <r>
    <n v="670"/>
    <s v="Weiersmüller"/>
    <s v="Samuel"/>
    <s v="Herr"/>
    <s v="Radiologie"/>
    <s v="DE"/>
    <n v="3422"/>
    <s v="Kirchberg"/>
    <x v="0"/>
    <x v="0"/>
    <s v="INTERNATIONAL"/>
    <n v="44"/>
    <n v="42"/>
    <n v="1848"/>
    <n v="60"/>
  </r>
  <r>
    <n v="680"/>
    <s v="Schär-Aeppli"/>
    <s v="Hans"/>
    <s v="Herr"/>
    <s v="Radiologie"/>
    <s v="CH"/>
    <n v="2608"/>
    <s v="Courtelary"/>
    <x v="0"/>
    <x v="1"/>
    <s v="BUND"/>
    <n v="46"/>
    <n v="42"/>
    <n v="1932"/>
    <n v="62"/>
  </r>
  <r>
    <n v="684"/>
    <s v="Lemmke"/>
    <s v="Helene"/>
    <s v="Frau"/>
    <s v="HNO-Klinik"/>
    <s v="CH"/>
    <n v="8492"/>
    <s v="Schalchen-Wila"/>
    <x v="3"/>
    <x v="3"/>
    <s v="BUND"/>
    <n v="46"/>
    <n v="42"/>
    <n v="1932"/>
    <n v="38"/>
  </r>
  <r>
    <n v="689"/>
    <s v="Foscolini"/>
    <s v="Verena"/>
    <s v="Frau"/>
    <s v="HNO-Klinik"/>
    <s v="CH"/>
    <n v="3210"/>
    <s v="Kerzers"/>
    <x v="14"/>
    <x v="0"/>
    <s v="INTERNATIONAL"/>
    <n v="45"/>
    <n v="42"/>
    <n v="1890"/>
    <n v="51"/>
  </r>
  <r>
    <n v="696"/>
    <s v="Pfeiffer"/>
    <s v="Anna"/>
    <s v="Frau"/>
    <s v="Radiologie"/>
    <s v="CH"/>
    <n v="9052"/>
    <s v="Niederteufen"/>
    <x v="4"/>
    <x v="2"/>
    <s v="KANTON"/>
    <n v="42"/>
    <n v="42"/>
    <n v="1764"/>
    <n v="54"/>
  </r>
  <r>
    <n v="714"/>
    <s v="Schmid"/>
    <s v="Regula"/>
    <s v="Frau"/>
    <s v="Medizin"/>
    <s v="CH"/>
    <n v="9205"/>
    <s v="Waldkirch"/>
    <x v="2"/>
    <x v="2"/>
    <s v="INTERNATIONAL"/>
    <n v="46"/>
    <n v="48"/>
    <n v="2208"/>
    <n v="39"/>
  </r>
  <r>
    <n v="736"/>
    <s v="Grola"/>
    <s v="Michael"/>
    <s v="Herr"/>
    <s v="Medizin"/>
    <s v="CH"/>
    <n v="6102"/>
    <s v="Malters"/>
    <x v="16"/>
    <x v="8"/>
    <s v="EUROPA"/>
    <n v="40"/>
    <n v="50"/>
    <n v="2000"/>
    <n v="63"/>
  </r>
  <r>
    <n v="737"/>
    <s v="Meier"/>
    <s v="Erika"/>
    <s v="Frau"/>
    <s v="Orthopädie"/>
    <s v="CH"/>
    <n v="6144"/>
    <s v="Zell"/>
    <x v="16"/>
    <x v="8"/>
    <s v="KANTON"/>
    <n v="46"/>
    <n v="47"/>
    <n v="2162"/>
    <n v="48"/>
  </r>
  <r>
    <n v="739"/>
    <s v="Brunner"/>
    <s v="Edit"/>
    <s v="Frau"/>
    <s v="Notfall"/>
    <s v="CH"/>
    <n v="8050"/>
    <s v="Zürich"/>
    <x v="3"/>
    <x v="3"/>
    <s v="KANTON"/>
    <n v="43"/>
    <n v="54"/>
    <n v="2322"/>
    <n v="61"/>
  </r>
  <r>
    <n v="744"/>
    <s v="Pfeiffer"/>
    <s v="Frieda"/>
    <s v="Frau"/>
    <s v="HNO-Klinik"/>
    <s v="CH"/>
    <n v="8604"/>
    <s v="Volketswil"/>
    <x v="3"/>
    <x v="3"/>
    <s v="BUND"/>
    <n v="46"/>
    <n v="42"/>
    <n v="1932"/>
    <n v="39"/>
  </r>
  <r>
    <n v="746"/>
    <s v="Seiler"/>
    <s v="Frederic"/>
    <s v="Herr"/>
    <s v="Chirurgie"/>
    <s v="AT"/>
    <n v="8880"/>
    <s v="Walenstadt"/>
    <x v="2"/>
    <x v="3"/>
    <s v="BUND"/>
    <n v="46"/>
    <n v="49"/>
    <n v="2254"/>
    <n v="40"/>
  </r>
  <r>
    <n v="749"/>
    <s v="Pfeiffer"/>
    <s v="Ulrich"/>
    <s v="Herr"/>
    <s v="Labor"/>
    <s v="CH"/>
    <n v="6331"/>
    <s v="Hünenberg"/>
    <x v="10"/>
    <x v="8"/>
    <s v="INTERNATIONAL"/>
    <n v="40"/>
    <n v="42"/>
    <n v="1680"/>
    <n v="32"/>
  </r>
  <r>
    <n v="768"/>
    <s v="Schär-Aeppli"/>
    <s v="Heidi"/>
    <s v="Frau"/>
    <s v="Orthopädie"/>
    <s v="CH"/>
    <n v="6114"/>
    <s v="Steinhuserberg"/>
    <x v="16"/>
    <x v="8"/>
    <s v="BUND"/>
    <n v="46"/>
    <n v="49"/>
    <n v="2254"/>
    <n v="65"/>
  </r>
  <r>
    <n v="772"/>
    <s v="Schär-Aeppli"/>
    <s v="Vreni"/>
    <s v="Frau"/>
    <s v="Chirurgie"/>
    <s v="CH"/>
    <n v="8957"/>
    <s v="Spreitenbach"/>
    <x v="3"/>
    <x v="3"/>
    <s v="INTERNATIONAL"/>
    <n v="46"/>
    <n v="47"/>
    <n v="2162"/>
    <n v="67"/>
  </r>
  <r>
    <n v="775"/>
    <s v="Hächler"/>
    <s v="Nadia"/>
    <s v="Frau"/>
    <s v="Labor"/>
    <s v="CH"/>
    <n v="8374"/>
    <s v="Oberwangen"/>
    <x v="12"/>
    <x v="3"/>
    <s v="EUROPA"/>
    <n v="46"/>
    <n v="42"/>
    <n v="1932"/>
    <n v="37"/>
  </r>
  <r>
    <n v="789"/>
    <s v="Gysin"/>
    <s v="Max"/>
    <s v="Herr"/>
    <s v="Verwaltung"/>
    <s v="CH"/>
    <n v="9225"/>
    <s v="Wilen-Gottshaus"/>
    <x v="12"/>
    <x v="2"/>
    <s v="EUROPA"/>
    <n v="46"/>
    <n v="42"/>
    <n v="1932"/>
    <n v="51"/>
  </r>
  <r>
    <n v="790"/>
    <s v="Baranzini"/>
    <s v="Eva"/>
    <s v="Frau"/>
    <s v="Chirurgie"/>
    <s v="CH"/>
    <n v="8280"/>
    <s v="Kreuzlingen"/>
    <x v="12"/>
    <x v="3"/>
    <s v="KANTON"/>
    <n v="45"/>
    <n v="52"/>
    <n v="2340"/>
    <n v="45"/>
  </r>
  <r>
    <n v="796"/>
    <s v="Kaspar"/>
    <s v="Ursula"/>
    <s v="Frau"/>
    <s v="Notfall"/>
    <s v="CH"/>
    <n v="8108"/>
    <s v="Dällikon"/>
    <x v="3"/>
    <x v="3"/>
    <s v="INTERNATIONAL"/>
    <n v="46"/>
    <n v="42"/>
    <n v="1932"/>
    <n v="57"/>
  </r>
  <r>
    <n v="797"/>
    <s v="Wiedemeier"/>
    <s v="Christian"/>
    <s v="Herr"/>
    <s v="Verwaltung"/>
    <s v="CH"/>
    <n v="6374"/>
    <s v="Buochs"/>
    <x v="16"/>
    <x v="8"/>
    <s v="KANTON"/>
    <n v="44"/>
    <n v="42"/>
    <n v="1848"/>
    <n v="43"/>
  </r>
  <r>
    <n v="799"/>
    <s v="Braun"/>
    <s v="Anna"/>
    <s v="Frau"/>
    <s v="Verwaltung"/>
    <s v="CH"/>
    <n v="4402"/>
    <s v="Frenkendorf"/>
    <x v="9"/>
    <x v="4"/>
    <s v="KANTON"/>
    <n v="46"/>
    <n v="42"/>
    <n v="1932"/>
    <n v="41"/>
  </r>
  <r>
    <n v="805"/>
    <s v="Vogt"/>
    <s v="Cornelia"/>
    <s v="Frau"/>
    <s v="Notfall"/>
    <s v="CH"/>
    <n v="4053"/>
    <s v="Basel"/>
    <x v="9"/>
    <x v="4"/>
    <s v="KANTON"/>
    <n v="46"/>
    <n v="47"/>
    <n v="2162"/>
    <n v="34"/>
  </r>
  <r>
    <n v="808"/>
    <s v="Vollenweider"/>
    <s v="Heinz"/>
    <s v="Herr"/>
    <s v="Pflegedienst"/>
    <s v="CH"/>
    <n v="9032"/>
    <s v="Engelburg"/>
    <x v="2"/>
    <x v="2"/>
    <s v="BUND"/>
    <n v="46"/>
    <n v="42"/>
    <n v="1932"/>
    <n v="48"/>
  </r>
  <r>
    <n v="811"/>
    <s v="Briefer"/>
    <s v="Franz"/>
    <s v="Herr"/>
    <s v="Verwaltung"/>
    <s v="CH"/>
    <n v="8038"/>
    <s v="Zürich"/>
    <x v="3"/>
    <x v="3"/>
    <s v="BUND"/>
    <n v="46"/>
    <n v="42"/>
    <n v="1932"/>
    <n v="58"/>
  </r>
  <r>
    <n v="826"/>
    <s v="Vogt"/>
    <s v="Johanna"/>
    <s v="Frau"/>
    <s v="Notfall"/>
    <s v="CH"/>
    <n v="4058"/>
    <s v="Basel"/>
    <x v="5"/>
    <x v="4"/>
    <s v="BUND"/>
    <n v="46"/>
    <n v="42"/>
    <n v="1932"/>
    <n v="60"/>
  </r>
  <r>
    <n v="827"/>
    <s v="Vogt"/>
    <s v="Hans"/>
    <s v="Herr"/>
    <s v="Pflegedienst"/>
    <s v="IT"/>
    <n v="4415"/>
    <s v="Lausen"/>
    <x v="9"/>
    <x v="4"/>
    <s v="BUND"/>
    <n v="46"/>
    <n v="50"/>
    <n v="2300"/>
    <n v="43"/>
  </r>
  <r>
    <n v="837"/>
    <s v="Müller"/>
    <s v="Silvia"/>
    <s v="Frau"/>
    <s v="Chirurgie"/>
    <s v="CH"/>
    <n v="3186"/>
    <s v="Düdingen"/>
    <x v="14"/>
    <x v="0"/>
    <s v="INTERNATIONAL"/>
    <n v="46"/>
    <n v="44"/>
    <n v="2024"/>
    <n v="43"/>
  </r>
  <r>
    <n v="838"/>
    <s v="Gautschy"/>
    <s v="Heinz"/>
    <s v="Herr"/>
    <s v="Verwaltung"/>
    <s v="CH"/>
    <n v="8038"/>
    <s v="Zürich"/>
    <x v="3"/>
    <x v="3"/>
    <s v="BUND"/>
    <n v="46"/>
    <n v="42"/>
    <n v="1932"/>
    <n v="35"/>
  </r>
  <r>
    <n v="841"/>
    <s v="Wernli"/>
    <s v="Hansheiri"/>
    <s v="Herr"/>
    <s v="Radiologie"/>
    <s v="CH"/>
    <n v="4434"/>
    <s v="Hölstein"/>
    <x v="9"/>
    <x v="4"/>
    <s v="BUND"/>
    <n v="46"/>
    <n v="42"/>
    <n v="1932"/>
    <n v="43"/>
  </r>
  <r>
    <n v="842"/>
    <s v="Birri"/>
    <s v="Hans"/>
    <s v="Herr"/>
    <s v="Orthopädie"/>
    <s v="CH"/>
    <n v="9620"/>
    <s v="Lichtensteig"/>
    <x v="2"/>
    <x v="2"/>
    <s v="BUND"/>
    <n v="46"/>
    <n v="54"/>
    <n v="2484"/>
    <n v="56"/>
  </r>
  <r>
    <n v="845"/>
    <s v="Kurtal"/>
    <s v="Johanna"/>
    <s v="Frau"/>
    <s v="Medizin"/>
    <s v="CH"/>
    <n v="3860"/>
    <s v="Meiringen"/>
    <x v="0"/>
    <x v="0"/>
    <s v="BUND"/>
    <n v="46"/>
    <n v="48"/>
    <n v="2208"/>
    <n v="59"/>
  </r>
  <r>
    <n v="846"/>
    <s v="Wirt"/>
    <s v="Julia"/>
    <s v="Frau"/>
    <s v="Labor"/>
    <s v="CH"/>
    <n v="1712"/>
    <s v="Tafers"/>
    <x v="14"/>
    <x v="7"/>
    <s v="EUROPA"/>
    <n v="46"/>
    <n v="42"/>
    <n v="1932"/>
    <n v="49"/>
  </r>
  <r>
    <n v="850"/>
    <s v="Lätt"/>
    <s v="Nadja"/>
    <s v="Frau"/>
    <s v="Medizin"/>
    <s v="CH"/>
    <n v="8165"/>
    <s v="Oberweningen"/>
    <x v="3"/>
    <x v="3"/>
    <s v="INTERNATIONAL"/>
    <n v="46"/>
    <n v="48"/>
    <n v="2208"/>
    <n v="31"/>
  </r>
  <r>
    <n v="859"/>
    <s v="Döbeli"/>
    <s v="Mary"/>
    <s v="Frau"/>
    <s v="Chirurgie"/>
    <s v="FR"/>
    <n v="6002"/>
    <s v="Luzern"/>
    <x v="16"/>
    <x v="8"/>
    <s v="EUROPA"/>
    <n v="46"/>
    <n v="55"/>
    <n v="2530"/>
    <n v="42"/>
  </r>
  <r>
    <n v="861"/>
    <s v="Lienhard"/>
    <s v="Ariane"/>
    <s v="Frau"/>
    <s v="Chirurgie"/>
    <s v="CH"/>
    <n v="8880"/>
    <s v="Walenstadt"/>
    <x v="2"/>
    <x v="3"/>
    <s v="KANTON"/>
    <n v="46"/>
    <n v="48"/>
    <n v="2208"/>
    <n v="58"/>
  </r>
  <r>
    <n v="878"/>
    <s v="Zarabara"/>
    <s v="Lukas"/>
    <s v="Herr"/>
    <s v="Orthopädie"/>
    <s v="CH"/>
    <n v="8832"/>
    <s v="Wollerau"/>
    <x v="18"/>
    <x v="3"/>
    <s v="EUROPA"/>
    <n v="46"/>
    <n v="44"/>
    <n v="2024"/>
    <n v="49"/>
  </r>
  <r>
    <n v="884"/>
    <s v="Linder"/>
    <s v="Annemarie"/>
    <s v="Frau"/>
    <s v="Orthopädie"/>
    <s v="CH"/>
    <n v="7132"/>
    <s v="Vals"/>
    <x v="7"/>
    <x v="6"/>
    <s v="KANTON"/>
    <n v="42"/>
    <n v="52"/>
    <n v="2184"/>
    <n v="31"/>
  </r>
  <r>
    <n v="886"/>
    <s v="Schmid"/>
    <s v="Erika"/>
    <s v="Frau"/>
    <s v="Pflegedienst"/>
    <s v="CH"/>
    <n v="1891"/>
    <s v="Vérossaz"/>
    <x v="15"/>
    <x v="7"/>
    <s v="KANTON"/>
    <n v="46"/>
    <n v="48"/>
    <n v="2208"/>
    <n v="39"/>
  </r>
  <r>
    <n v="888"/>
    <s v="Frischknecht"/>
    <s v="Ernst"/>
    <s v="Herr"/>
    <s v="HNO-Klinik"/>
    <s v="DK"/>
    <n v="6312"/>
    <s v="Steinhausen"/>
    <x v="10"/>
    <x v="8"/>
    <s v="KANTON"/>
    <n v="46"/>
    <n v="42"/>
    <n v="1932"/>
    <n v="51"/>
  </r>
  <r>
    <n v="903"/>
    <s v="Willimann"/>
    <s v="Maria"/>
    <s v="Frau"/>
    <s v="Notfall"/>
    <s v="FR"/>
    <n v="8708"/>
    <s v="Männedorf"/>
    <x v="3"/>
    <x v="3"/>
    <s v="EUROPA"/>
    <n v="42"/>
    <n v="55"/>
    <n v="2310"/>
    <n v="55"/>
  </r>
  <r>
    <n v="906"/>
    <s v="Wirt"/>
    <s v="Marc"/>
    <s v="Herr"/>
    <s v="Pflegedienst"/>
    <s v="CH"/>
    <n v="8117"/>
    <s v="Fällanden"/>
    <x v="3"/>
    <x v="3"/>
    <s v="EUROPA"/>
    <n v="46"/>
    <n v="48"/>
    <n v="2208"/>
    <n v="44"/>
  </r>
  <r>
    <n v="907"/>
    <s v="Amrein"/>
    <s v="Samuel"/>
    <s v="Herr"/>
    <s v="Medizin"/>
    <s v="CH"/>
    <n v="9305"/>
    <s v="Berg SG"/>
    <x v="2"/>
    <x v="2"/>
    <s v="INTERNATIONAL"/>
    <n v="45"/>
    <n v="42"/>
    <n v="1890"/>
    <n v="61"/>
  </r>
  <r>
    <n v="916"/>
    <s v="Graf"/>
    <s v="Maya"/>
    <s v="Frau"/>
    <s v="Pflegedienst"/>
    <s v="CH"/>
    <n v="5600"/>
    <s v="Lenzburg"/>
    <x v="6"/>
    <x v="5"/>
    <s v="EUROPA"/>
    <n v="46"/>
    <n v="48"/>
    <n v="2208"/>
    <n v="46"/>
  </r>
  <r>
    <n v="917"/>
    <s v="Karrer"/>
    <s v="Max"/>
    <s v="Herr"/>
    <s v="Orthopädie"/>
    <s v="CH"/>
    <n v="8708"/>
    <s v="Männedorf"/>
    <x v="3"/>
    <x v="3"/>
    <s v="EUROPA"/>
    <n v="46"/>
    <n v="55"/>
    <n v="2530"/>
    <n v="42"/>
  </r>
  <r>
    <n v="918"/>
    <s v="Zopfi"/>
    <s v="Theresia"/>
    <s v="Frau"/>
    <s v="Pflegedienst"/>
    <s v="CH"/>
    <n v="8523"/>
    <s v="Hagenbuch"/>
    <x v="10"/>
    <x v="3"/>
    <s v="INTERNATIONAL"/>
    <n v="46"/>
    <n v="49"/>
    <n v="2254"/>
    <n v="58"/>
  </r>
  <r>
    <n v="928"/>
    <s v="Hächler"/>
    <s v="Simone"/>
    <s v="Frau"/>
    <s v="Labor"/>
    <s v="CH"/>
    <n v="8606"/>
    <s v="Greifensee"/>
    <x v="3"/>
    <x v="3"/>
    <s v="INTERNATIONAL"/>
    <n v="46"/>
    <n v="42"/>
    <n v="1932"/>
    <n v="59"/>
  </r>
  <r>
    <n v="929"/>
    <s v="Meyer"/>
    <s v="Vreni"/>
    <s v="Frau"/>
    <s v="Orthopädie"/>
    <s v="CH"/>
    <n v="6122"/>
    <s v="Menznau"/>
    <x v="16"/>
    <x v="8"/>
    <s v="INTERNATIONAL"/>
    <n v="47"/>
    <n v="48"/>
    <n v="2256"/>
    <n v="59"/>
  </r>
  <r>
    <n v="932"/>
    <s v="Schmid"/>
    <s v="Eveline"/>
    <s v="Frau"/>
    <s v="Chirurgie"/>
    <s v="DE"/>
    <n v="2608"/>
    <s v="Courtelary"/>
    <x v="0"/>
    <x v="1"/>
    <s v="KANTON"/>
    <n v="46"/>
    <n v="48"/>
    <n v="2208"/>
    <n v="55"/>
  </r>
  <r>
    <n v="935"/>
    <s v="Schmid"/>
    <s v="Samuel"/>
    <s v="Herr"/>
    <s v="Notfall"/>
    <s v="CH"/>
    <n v="6312"/>
    <s v="Steinhausen"/>
    <x v="10"/>
    <x v="8"/>
    <s v="INTERNATIONAL"/>
    <n v="46"/>
    <n v="52"/>
    <n v="2392"/>
    <n v="60"/>
  </r>
  <r>
    <n v="938"/>
    <s v="Hunziker"/>
    <s v="Herbert"/>
    <s v="Herr"/>
    <s v="HNO-Klinik"/>
    <s v="CH"/>
    <n v="9100"/>
    <s v="Herisau"/>
    <x v="4"/>
    <x v="2"/>
    <s v="BUND"/>
    <n v="40"/>
    <n v="42"/>
    <n v="1680"/>
    <n v="53"/>
  </r>
  <r>
    <n v="941"/>
    <s v="Haller"/>
    <s v="Benno"/>
    <s v="Herr"/>
    <s v="Pflegedienst"/>
    <s v="CH"/>
    <n v="8706"/>
    <s v="Feldmeilen"/>
    <x v="3"/>
    <x v="3"/>
    <s v="KANTON"/>
    <n v="46"/>
    <n v="47"/>
    <n v="2162"/>
    <n v="46"/>
  </r>
  <r>
    <n v="946"/>
    <s v="Meyer"/>
    <s v="Maya"/>
    <s v="Frau"/>
    <s v="Medizin"/>
    <s v="CH"/>
    <n v="8502"/>
    <s v="Frauenfeld"/>
    <x v="12"/>
    <x v="3"/>
    <s v="EUROPA"/>
    <n v="46"/>
    <n v="48"/>
    <n v="2208"/>
    <n v="62"/>
  </r>
  <r>
    <n v="947"/>
    <s v="Rindlisbacher"/>
    <s v="Hannes"/>
    <s v="Herr"/>
    <s v="Pflegedienst"/>
    <s v="CH"/>
    <n v="3236"/>
    <s v="Gampelen"/>
    <x v="0"/>
    <x v="0"/>
    <s v="BUND"/>
    <n v="46"/>
    <n v="52"/>
    <n v="2392"/>
    <n v="62"/>
  </r>
  <r>
    <n v="957"/>
    <s v="Willimann"/>
    <s v="Ursula"/>
    <s v="Frau"/>
    <s v="Radiologie"/>
    <s v="CH"/>
    <n v="9620"/>
    <s v="Lichtensteig"/>
    <x v="2"/>
    <x v="2"/>
    <s v="INTERNATIONAL"/>
    <n v="46"/>
    <n v="42"/>
    <n v="1932"/>
    <n v="34"/>
  </r>
  <r>
    <n v="958"/>
    <s v="Müller"/>
    <s v="Geraldine"/>
    <s v="Frau"/>
    <s v="Notfall"/>
    <s v="FR"/>
    <n v="3855"/>
    <s v="Brienz"/>
    <x v="0"/>
    <x v="0"/>
    <s v="BUND"/>
    <n v="46"/>
    <n v="55"/>
    <n v="2530"/>
    <n v="64"/>
  </r>
  <r>
    <n v="960"/>
    <s v="Mäder"/>
    <s v="Martha"/>
    <s v="Frau"/>
    <s v="Chirurgie"/>
    <s v="CH"/>
    <n v="2520"/>
    <s v="La Neuveville"/>
    <x v="0"/>
    <x v="1"/>
    <s v="EUROPA"/>
    <n v="42"/>
    <n v="52"/>
    <n v="2184"/>
    <n v="32"/>
  </r>
  <r>
    <n v="965"/>
    <s v="Gygli"/>
    <s v="Romana"/>
    <s v="Frau"/>
    <s v="HNO-Klinik"/>
    <s v="CH"/>
    <n v="2544"/>
    <s v="Bettlach"/>
    <x v="13"/>
    <x v="1"/>
    <s v="INTERNATIONAL"/>
    <n v="48"/>
    <n v="42"/>
    <n v="2016"/>
    <n v="31"/>
  </r>
  <r>
    <n v="966"/>
    <s v="Selimaj"/>
    <s v="Eveline"/>
    <s v="Frau"/>
    <s v="Pflegedienst"/>
    <s v="CH"/>
    <n v="4133"/>
    <s v="Pratteln"/>
    <x v="9"/>
    <x v="4"/>
    <s v="KANTON"/>
    <n v="46"/>
    <n v="55"/>
    <n v="2530"/>
    <n v="48"/>
  </r>
  <r>
    <n v="967"/>
    <s v="Lochmann"/>
    <s v="Pierre"/>
    <s v="Herr"/>
    <s v="HNO-Klinik"/>
    <s v="CH"/>
    <n v="4416"/>
    <s v="Bubendorf"/>
    <x v="9"/>
    <x v="4"/>
    <s v="INTERNATIONAL"/>
    <n v="46"/>
    <n v="42"/>
    <n v="1932"/>
    <n v="62"/>
  </r>
  <r>
    <n v="969"/>
    <s v="Hächler"/>
    <s v="Mirko"/>
    <s v="Herr"/>
    <s v="Verwaltung"/>
    <s v="CH"/>
    <n v="2068"/>
    <s v="Hauterive"/>
    <x v="1"/>
    <x v="1"/>
    <s v="EUROPA"/>
    <n v="46"/>
    <n v="42"/>
    <n v="1932"/>
    <n v="61"/>
  </r>
  <r>
    <n v="973"/>
    <s v="Pfeiffer"/>
    <s v="Anton"/>
    <s v="Herr"/>
    <s v="Medizin"/>
    <s v="CH"/>
    <n v="8912"/>
    <s v="Obfelden"/>
    <x v="3"/>
    <x v="3"/>
    <s v="KANTON"/>
    <n v="46"/>
    <n v="54"/>
    <n v="2484"/>
    <n v="32"/>
  </r>
  <r>
    <n v="979"/>
    <s v="Leimgruber"/>
    <s v="Georg"/>
    <s v="Herr"/>
    <s v="Chirurgie"/>
    <s v="AT"/>
    <n v="4402"/>
    <s v="Frenkendorf"/>
    <x v="9"/>
    <x v="4"/>
    <s v="BUND"/>
    <n v="46"/>
    <n v="50"/>
    <n v="2300"/>
    <n v="54"/>
  </r>
  <r>
    <n v="980"/>
    <s v="Fricker"/>
    <s v="Heini"/>
    <s v="Herr"/>
    <s v="Orthopädie"/>
    <s v="CH"/>
    <n v="8108"/>
    <s v="Dällikon"/>
    <x v="3"/>
    <x v="3"/>
    <s v="BUND"/>
    <n v="46"/>
    <n v="42"/>
    <n v="1932"/>
    <n v="61"/>
  </r>
  <r>
    <n v="986"/>
    <s v="Semlitsch"/>
    <s v="Marc"/>
    <s v="Herr"/>
    <s v="Notfall"/>
    <s v="CH"/>
    <n v="9113"/>
    <s v="Degersheim"/>
    <x v="2"/>
    <x v="2"/>
    <s v="EUROPA"/>
    <n v="46"/>
    <n v="48"/>
    <n v="2208"/>
    <n v="60"/>
  </r>
  <r>
    <n v="990"/>
    <s v="Oehrli"/>
    <s v="Monika"/>
    <s v="Frau"/>
    <s v="Pflegedienst"/>
    <s v="CH"/>
    <n v="3186"/>
    <s v="Düdingen"/>
    <x v="14"/>
    <x v="0"/>
    <s v="EUROPA"/>
    <n v="46"/>
    <n v="54"/>
    <n v="2484"/>
    <n v="54"/>
  </r>
  <r>
    <n v="991"/>
    <s v="Lindt"/>
    <s v="Bruno"/>
    <s v="Herr"/>
    <s v="Orthopädie"/>
    <s v="CH"/>
    <n v="8832"/>
    <s v="Wollerau"/>
    <x v="18"/>
    <x v="3"/>
    <s v="KANTON"/>
    <n v="46"/>
    <n v="50"/>
    <n v="2300"/>
    <n v="59"/>
  </r>
</pivotCacheRecords>
</file>

<file path=xl/pivotCache/pivotCacheRecords6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70">
  <r>
    <n v="49"/>
    <s v="Schär-Aeppli"/>
    <s v="Hans"/>
    <s v="Herr"/>
    <x v="0"/>
    <s v="DE"/>
    <n v="3267"/>
    <s v="Seedorf"/>
    <s v="BE"/>
    <s v="Bern"/>
    <s v="BUND"/>
    <n v="48"/>
    <n v="45"/>
    <n v="2160"/>
    <n v="49"/>
  </r>
  <r>
    <n v="86"/>
    <s v="Homberger"/>
    <s v="Walter"/>
    <s v="Herr"/>
    <x v="1"/>
    <s v="CH"/>
    <n v="2123"/>
    <s v="Saint-Sulpice"/>
    <s v="NE"/>
    <s v="Westschweiz Nord"/>
    <s v="INTERNATIONAL"/>
    <n v="47"/>
    <n v="45"/>
    <n v="2115"/>
    <n v="50"/>
  </r>
  <r>
    <n v="94"/>
    <s v="Johner"/>
    <s v="Stefania"/>
    <s v="Frau"/>
    <x v="2"/>
    <s v="DE"/>
    <n v="9305"/>
    <s v="Berg SG"/>
    <s v="SG"/>
    <s v="Ostschweiz"/>
    <s v="INTERNATIONAL"/>
    <n v="45"/>
    <n v="44"/>
    <n v="1980"/>
    <n v="47"/>
  </r>
  <r>
    <n v="102"/>
    <s v="Stotz"/>
    <s v="Franz"/>
    <s v="Herr"/>
    <x v="3"/>
    <s v="CH"/>
    <n v="8355"/>
    <s v="Aadorf"/>
    <s v="ZH"/>
    <s v="Zürich, Thurgau"/>
    <s v="BUND"/>
    <n v="46"/>
    <n v="55"/>
    <n v="2530"/>
    <n v="43"/>
  </r>
  <r>
    <n v="109"/>
    <s v="Lanz"/>
    <s v="Heini"/>
    <s v="Herr"/>
    <x v="4"/>
    <s v="CH"/>
    <n v="9052"/>
    <s v="Niederteufen"/>
    <s v="AR"/>
    <s v="Ostschweiz"/>
    <s v="BUND"/>
    <n v="45"/>
    <n v="44"/>
    <n v="1980"/>
    <n v="42"/>
  </r>
  <r>
    <n v="110"/>
    <s v="Brunner"/>
    <s v="Otto"/>
    <s v="Herr"/>
    <x v="4"/>
    <s v="CH"/>
    <n v="4056"/>
    <s v="Basel"/>
    <s v="BS"/>
    <s v="Basel"/>
    <s v="INTERNATIONAL"/>
    <n v="48"/>
    <n v="42"/>
    <n v="2016"/>
    <n v="29"/>
  </r>
  <r>
    <n v="117"/>
    <s v="Linder"/>
    <s v="Dieter"/>
    <s v="Herr"/>
    <x v="5"/>
    <s v="CH"/>
    <n v="8152"/>
    <s v="Glattbrugg"/>
    <s v="ZH"/>
    <s v="Zürich, Thurgau"/>
    <s v="KANTON"/>
    <n v="46"/>
    <n v="42"/>
    <n v="1932"/>
    <n v="54"/>
  </r>
  <r>
    <n v="119"/>
    <s v="Bodmer"/>
    <s v="Robert"/>
    <s v="Herr"/>
    <x v="6"/>
    <s v="CH"/>
    <n v="5600"/>
    <s v="Lenzburg"/>
    <s v="AG"/>
    <s v="Aargau"/>
    <s v="INTERNATIONAL"/>
    <n v="46"/>
    <n v="50"/>
    <n v="2300"/>
    <n v="35"/>
  </r>
  <r>
    <n v="127"/>
    <s v="Braun"/>
    <s v="Paula"/>
    <s v="Frau"/>
    <x v="7"/>
    <s v="CH"/>
    <n v="5524"/>
    <s v="Niederwil"/>
    <s v="AG"/>
    <s v="Aargau"/>
    <s v="INTERNATIONAL"/>
    <n v="46"/>
    <n v="52"/>
    <n v="2392"/>
    <n v="45"/>
  </r>
  <r>
    <n v="128"/>
    <s v="Wälty"/>
    <s v="Hans"/>
    <s v="Herr"/>
    <x v="1"/>
    <s v="CH"/>
    <n v="7132"/>
    <s v="Vals"/>
    <s v="GR"/>
    <s v="Graubünden"/>
    <s v="BUND"/>
    <n v="46"/>
    <n v="42"/>
    <n v="1932"/>
    <n v="62"/>
  </r>
  <r>
    <n v="129"/>
    <s v="Masi"/>
    <s v="Kurt"/>
    <s v="Herr"/>
    <x v="1"/>
    <s v="CH"/>
    <n v="8330"/>
    <s v="Pfäffikon"/>
    <s v="ZH"/>
    <s v="Zürich, Thurgau"/>
    <s v="EUROPA"/>
    <n v="45"/>
    <n v="42"/>
    <n v="1890"/>
    <n v="42"/>
  </r>
  <r>
    <n v="130"/>
    <s v="Baumann"/>
    <s v="Peter"/>
    <s v="Herr"/>
    <x v="5"/>
    <s v="CH"/>
    <n v="8152"/>
    <s v="Glattbrugg"/>
    <s v="ZH"/>
    <s v="Zürich, Thurgau"/>
    <s v="INTERNATIONAL"/>
    <n v="45"/>
    <n v="42"/>
    <n v="1890"/>
    <n v="56"/>
  </r>
  <r>
    <n v="134"/>
    <s v="Briefer"/>
    <s v="Hansheiri"/>
    <s v="Herr"/>
    <x v="2"/>
    <s v="CH"/>
    <n v="8617"/>
    <s v="Mönchaltorf"/>
    <s v="ZH"/>
    <s v="Zürich, Thurgau"/>
    <s v="BUND"/>
    <n v="46"/>
    <n v="52"/>
    <n v="2392"/>
    <n v="57"/>
  </r>
  <r>
    <n v="135"/>
    <s v="Johner"/>
    <s v="Sonia"/>
    <s v="Frau"/>
    <x v="7"/>
    <s v="AT"/>
    <n v="8887"/>
    <s v="Mels"/>
    <s v="SG"/>
    <s v="Zürich, Thurgau"/>
    <s v="INTERNATIONAL"/>
    <n v="48"/>
    <n v="49"/>
    <n v="2352"/>
    <n v="31"/>
  </r>
  <r>
    <n v="136"/>
    <s v="Wirt"/>
    <s v="Lisbeth"/>
    <s v="Frau"/>
    <x v="3"/>
    <s v="CH"/>
    <n v="1211"/>
    <s v="Genève 26"/>
    <s v="GE"/>
    <s v="Westschweiz Süd"/>
    <s v="EUROPA"/>
    <n v="46"/>
    <n v="48"/>
    <n v="2208"/>
    <n v="55"/>
  </r>
  <r>
    <n v="138"/>
    <s v="Geissmann"/>
    <s v="Joas"/>
    <s v="Herr"/>
    <x v="5"/>
    <s v="DE"/>
    <n v="8708"/>
    <s v="Männedorf"/>
    <s v="ZH"/>
    <s v="Zürich, Thurgau"/>
    <s v="BUND"/>
    <n v="46"/>
    <n v="42"/>
    <n v="1932"/>
    <n v="57"/>
  </r>
  <r>
    <n v="148"/>
    <s v="Schneider"/>
    <s v="Dora"/>
    <s v="Frau"/>
    <x v="6"/>
    <s v="CH"/>
    <n v="2034"/>
    <s v="Peseux"/>
    <s v="NE"/>
    <s v="Westschweiz Nord"/>
    <s v="KANTON"/>
    <n v="45"/>
    <n v="42"/>
    <n v="1890"/>
    <n v="69"/>
  </r>
  <r>
    <n v="152"/>
    <s v="Gsell"/>
    <s v="Lina"/>
    <s v="Frau"/>
    <x v="0"/>
    <s v="CH"/>
    <n v="4053"/>
    <s v="Basel"/>
    <s v="BL"/>
    <s v="Basel"/>
    <s v="EUROPA"/>
    <n v="43"/>
    <n v="42"/>
    <n v="1806"/>
    <n v="51"/>
  </r>
  <r>
    <n v="158"/>
    <s v="Vollenweider"/>
    <s v="Susanne"/>
    <s v="Frau"/>
    <x v="6"/>
    <s v="CH"/>
    <n v="3263"/>
    <s v="Büetigen"/>
    <s v="BE"/>
    <s v="Bern"/>
    <s v="INTERNATIONAL"/>
    <n v="46"/>
    <n v="48"/>
    <n v="2208"/>
    <n v="58"/>
  </r>
  <r>
    <n v="160"/>
    <s v="Meyer"/>
    <s v="Barbara"/>
    <s v="Frau"/>
    <x v="4"/>
    <s v="CH"/>
    <n v="8152"/>
    <s v="Glattbrugg"/>
    <s v="ZH"/>
    <s v="Zürich, Thurgau"/>
    <s v="KANTON"/>
    <n v="46"/>
    <n v="52"/>
    <n v="2392"/>
    <n v="54"/>
  </r>
  <r>
    <n v="162"/>
    <s v="Homberger"/>
    <s v="Susanne"/>
    <s v="Frau"/>
    <x v="7"/>
    <s v="CH"/>
    <n v="3207"/>
    <s v="Golaten"/>
    <s v="BE"/>
    <s v="Bern"/>
    <s v="INTERNATIONAL"/>
    <n v="46"/>
    <n v="55"/>
    <n v="2530"/>
    <n v="42"/>
  </r>
  <r>
    <n v="165"/>
    <s v="Baltisberger"/>
    <s v="Franz"/>
    <s v="Herr"/>
    <x v="0"/>
    <s v="CH"/>
    <n v="7418"/>
    <s v="Tomils"/>
    <s v="GR"/>
    <s v="Graubünden"/>
    <s v="BUND"/>
    <n v="46"/>
    <n v="42"/>
    <n v="1932"/>
    <n v="44"/>
  </r>
  <r>
    <n v="167"/>
    <s v="Zopfi"/>
    <s v="Franziska"/>
    <s v="Frau"/>
    <x v="5"/>
    <s v="CH"/>
    <n v="6314"/>
    <s v="Unterägeri"/>
    <s v="ZG"/>
    <s v="Zentralschweiz, Tessin"/>
    <s v="BUND"/>
    <n v="46"/>
    <n v="42"/>
    <n v="1932"/>
    <n v="35"/>
  </r>
  <r>
    <n v="168"/>
    <s v="Schmid"/>
    <s v="Herbert"/>
    <s v="Herr"/>
    <x v="6"/>
    <s v="CH"/>
    <n v="4222"/>
    <s v="Zwingen"/>
    <s v="BL"/>
    <s v="Basel"/>
    <s v="BUND"/>
    <n v="46"/>
    <n v="55"/>
    <n v="2530"/>
    <n v="58"/>
  </r>
  <r>
    <n v="175"/>
    <s v="Braun"/>
    <s v="Susanne"/>
    <s v="Frau"/>
    <x v="0"/>
    <s v="CH"/>
    <n v="6331"/>
    <s v="Hünenberg"/>
    <s v="ZG"/>
    <s v="Zentralschweiz, Tessin"/>
    <s v="INTERNATIONAL"/>
    <n v="46"/>
    <n v="42"/>
    <n v="1932"/>
    <n v="62"/>
  </r>
  <r>
    <n v="178"/>
    <s v="Linder"/>
    <s v="Deborah"/>
    <s v="Frau"/>
    <x v="7"/>
    <s v="CH"/>
    <n v="9606"/>
    <s v="Bütschwil"/>
    <s v="SG"/>
    <s v="Ostschweiz"/>
    <s v="KANTON"/>
    <n v="46"/>
    <n v="49"/>
    <n v="2254"/>
    <n v="48"/>
  </r>
  <r>
    <n v="188"/>
    <s v="Briefer"/>
    <s v="Manuel"/>
    <s v="Herr"/>
    <x v="5"/>
    <s v="CH"/>
    <n v="1018"/>
    <s v="Lausanne"/>
    <s v="VD"/>
    <s v="Westschweiz Süd"/>
    <s v="EUROPA"/>
    <n v="46"/>
    <n v="42"/>
    <n v="1932"/>
    <n v="46"/>
  </r>
  <r>
    <n v="189"/>
    <s v="Wyss"/>
    <s v="Ursula"/>
    <s v="Frau"/>
    <x v="0"/>
    <s v="CH"/>
    <n v="8360"/>
    <s v="Wallenwil"/>
    <s v="TG"/>
    <s v="Zürich, Thurgau"/>
    <s v="INTERNATIONAL"/>
    <n v="46"/>
    <n v="42"/>
    <n v="1932"/>
    <n v="60"/>
  </r>
  <r>
    <n v="190"/>
    <s v="Mäder"/>
    <s v="Martina"/>
    <s v="Frau"/>
    <x v="2"/>
    <s v="CH"/>
    <n v="2544"/>
    <s v="Bettlach"/>
    <s v="SO"/>
    <s v="Westschweiz Nord"/>
    <s v="EUROPA"/>
    <n v="44"/>
    <n v="42"/>
    <n v="1848"/>
    <n v="58"/>
  </r>
  <r>
    <n v="198"/>
    <s v="Brunner"/>
    <s v="Nadia"/>
    <s v="Frau"/>
    <x v="5"/>
    <s v="CH"/>
    <n v="2314"/>
    <s v="La Sagne"/>
    <s v="NE"/>
    <s v="Westschweiz Nord"/>
    <s v="EUROPA"/>
    <n v="46"/>
    <n v="42"/>
    <n v="1932"/>
    <n v="46"/>
  </r>
  <r>
    <n v="199"/>
    <s v="Pavlovic"/>
    <s v="Robert"/>
    <s v="Herr"/>
    <x v="1"/>
    <s v="CH"/>
    <n v="3267"/>
    <s v="Seedorf"/>
    <s v="BE"/>
    <s v="Bern"/>
    <s v="INTERNATIONAL"/>
    <n v="40"/>
    <n v="42"/>
    <n v="1680"/>
    <n v="54"/>
  </r>
  <r>
    <n v="200"/>
    <s v="Zopfi"/>
    <s v="Hannes"/>
    <s v="Herr"/>
    <x v="5"/>
    <s v="AT"/>
    <n v="4402"/>
    <s v="Frenkendorf"/>
    <s v="BL"/>
    <s v="Basel"/>
    <s v="BUND"/>
    <n v="45"/>
    <n v="42"/>
    <n v="1890"/>
    <n v="61"/>
  </r>
  <r>
    <n v="204"/>
    <s v="Linder"/>
    <s v="Max"/>
    <s v="Herr"/>
    <x v="7"/>
    <s v="CH"/>
    <n v="3714"/>
    <s v="Frutigen"/>
    <s v="BE"/>
    <s v="Bern"/>
    <s v="EUROPA"/>
    <n v="45"/>
    <n v="42"/>
    <n v="1890"/>
    <n v="59"/>
  </r>
  <r>
    <n v="222"/>
    <s v="Schär"/>
    <s v="Hedwig"/>
    <s v="Frau"/>
    <x v="4"/>
    <s v="CH"/>
    <n v="3714"/>
    <s v="Frutigen"/>
    <s v="BE"/>
    <s v="Bern"/>
    <s v="BUND"/>
    <n v="47"/>
    <n v="42"/>
    <n v="1974"/>
    <n v="60"/>
  </r>
  <r>
    <n v="223"/>
    <s v="Vogt"/>
    <s v="Josy"/>
    <s v="Frau"/>
    <x v="4"/>
    <s v="CH"/>
    <n v="9113"/>
    <s v="Degersheim"/>
    <s v="SG"/>
    <s v="Ostschweiz"/>
    <s v="BUND"/>
    <n v="46"/>
    <n v="52"/>
    <n v="2392"/>
    <n v="69"/>
  </r>
  <r>
    <n v="234"/>
    <s v="Boutellier"/>
    <s v="Ludmilla"/>
    <s v="Frau"/>
    <x v="2"/>
    <s v="CH"/>
    <n v="8152"/>
    <s v="Glattbrugg"/>
    <s v="ZH"/>
    <s v="Zürich, Thurgau"/>
    <s v="EUROPA"/>
    <n v="46"/>
    <n v="42"/>
    <n v="1932"/>
    <n v="45"/>
  </r>
  <r>
    <n v="237"/>
    <s v="Joho"/>
    <s v="Edith"/>
    <s v="Frau"/>
    <x v="6"/>
    <s v="CH"/>
    <n v="2540"/>
    <s v="Grenchen"/>
    <s v="SO"/>
    <s v="Westschweiz Nord"/>
    <s v="KANTON"/>
    <n v="46"/>
    <n v="44"/>
    <n v="2024"/>
    <n v="57"/>
  </r>
  <r>
    <n v="244"/>
    <s v="Briefer"/>
    <s v="Ariane"/>
    <s v="Frau"/>
    <x v="5"/>
    <s v="CH"/>
    <n v="3267"/>
    <s v="Seedorf"/>
    <s v="BE"/>
    <s v="Bern"/>
    <s v="KANTON"/>
    <n v="46"/>
    <n v="42"/>
    <n v="1932"/>
    <n v="50"/>
  </r>
  <r>
    <n v="245"/>
    <s v="Schmid"/>
    <s v="Monika"/>
    <s v="Frau"/>
    <x v="3"/>
    <s v="IT"/>
    <n v="3210"/>
    <s v="Kerzers"/>
    <s v="FR"/>
    <s v="Bern"/>
    <s v="EUROPA"/>
    <n v="45"/>
    <n v="52"/>
    <n v="2340"/>
    <n v="48"/>
  </r>
  <r>
    <n v="254"/>
    <s v="Bodmer"/>
    <s v="Antonio"/>
    <s v="Herr"/>
    <x v="1"/>
    <s v="CH"/>
    <n v="8890"/>
    <s v="Flums"/>
    <s v="SG"/>
    <s v="Zürich, Thurgau"/>
    <s v="KANTON"/>
    <n v="45"/>
    <n v="42"/>
    <n v="1890"/>
    <n v="56"/>
  </r>
  <r>
    <n v="262"/>
    <s v="Haller"/>
    <s v="Heidi"/>
    <s v="Frau"/>
    <x v="3"/>
    <s v="CH"/>
    <n v="1891"/>
    <s v="Vérossaz"/>
    <s v="VS"/>
    <s v="Westschweiz Süd"/>
    <s v="BUND"/>
    <n v="46"/>
    <n v="42"/>
    <n v="1932"/>
    <n v="63"/>
  </r>
  <r>
    <n v="263"/>
    <s v="Vollenweider"/>
    <s v="Fredi"/>
    <s v="Herr"/>
    <x v="3"/>
    <s v="CH"/>
    <n v="9100"/>
    <s v="Herisau"/>
    <s v="AR"/>
    <s v="Ostschweiz"/>
    <s v="BUND"/>
    <n v="46"/>
    <n v="52"/>
    <n v="2392"/>
    <n v="58"/>
  </r>
  <r>
    <n v="274"/>
    <s v="Zopfi"/>
    <s v="Philipp"/>
    <s v="Herr"/>
    <x v="1"/>
    <s v="CH"/>
    <n v="9473"/>
    <s v="Gams"/>
    <s v="SG"/>
    <s v="Ostschweiz"/>
    <s v="INTERNATIONAL"/>
    <n v="46"/>
    <n v="42"/>
    <n v="1932"/>
    <n v="49"/>
  </r>
  <r>
    <n v="277"/>
    <s v="Beltrametti"/>
    <s v="Max"/>
    <s v="Herr"/>
    <x v="6"/>
    <s v="CH"/>
    <n v="4416"/>
    <s v="Bubendorf"/>
    <s v="BL"/>
    <s v="Basel"/>
    <s v="EUROPA"/>
    <n v="46"/>
    <n v="48"/>
    <n v="2208"/>
    <n v="61"/>
  </r>
  <r>
    <n v="279"/>
    <s v="Meyer"/>
    <s v="Josy"/>
    <s v="Frau"/>
    <x v="2"/>
    <s v="CH"/>
    <n v="8620"/>
    <s v="Wetzikon"/>
    <s v="ZH"/>
    <s v="Zürich, Thurgau"/>
    <s v="EUROPA"/>
    <n v="46"/>
    <n v="55"/>
    <n v="2530"/>
    <n v="39"/>
  </r>
  <r>
    <n v="288"/>
    <s v="Gnägi"/>
    <s v="Rudolf"/>
    <s v="Herr"/>
    <x v="1"/>
    <s v="CH"/>
    <n v="6002"/>
    <s v="Luzern"/>
    <s v="LU"/>
    <s v="Zentralschweiz, Tessin"/>
    <s v="INTERNATIONAL"/>
    <n v="46"/>
    <n v="42"/>
    <n v="1932"/>
    <n v="61"/>
  </r>
  <r>
    <n v="289"/>
    <s v="Gloor"/>
    <s v="Ardita"/>
    <s v="Frau"/>
    <x v="7"/>
    <s v="CH"/>
    <n v="3425"/>
    <s v="Willadingen"/>
    <s v="BE"/>
    <s v="Bern"/>
    <s v="KANTON"/>
    <n v="46"/>
    <n v="47"/>
    <n v="2162"/>
    <n v="63"/>
  </r>
  <r>
    <n v="299"/>
    <s v="Mäder"/>
    <s v="Georg"/>
    <s v="Herr"/>
    <x v="6"/>
    <s v="CH"/>
    <n v="4542"/>
    <s v="Luterbach"/>
    <s v="SO"/>
    <s v="Basel"/>
    <s v="BUND"/>
    <n v="46"/>
    <n v="48"/>
    <n v="2208"/>
    <n v="38"/>
  </r>
  <r>
    <n v="316"/>
    <s v="Wehrli"/>
    <s v="Lucilla"/>
    <s v="Frau"/>
    <x v="3"/>
    <s v="CH"/>
    <n v="8330"/>
    <s v="Pfäffikon"/>
    <s v="ZH"/>
    <s v="Zürich, Thurgau"/>
    <s v="EUROPA"/>
    <n v="45"/>
    <n v="52"/>
    <n v="2340"/>
    <n v="58"/>
  </r>
  <r>
    <n v="330"/>
    <s v="Lehnert"/>
    <s v="Teresa"/>
    <s v="Frau"/>
    <x v="4"/>
    <s v="CH"/>
    <n v="3263"/>
    <s v="Büetigen"/>
    <s v="BE"/>
    <s v="Bern"/>
    <s v="INTERNATIONAL"/>
    <n v="46"/>
    <n v="48"/>
    <n v="2208"/>
    <n v="37"/>
  </r>
  <r>
    <n v="332"/>
    <s v="Noser"/>
    <s v="Michael"/>
    <s v="Herr"/>
    <x v="6"/>
    <s v="CH"/>
    <n v="8606"/>
    <s v="Greifensee"/>
    <s v="ZH"/>
    <s v="Zürich, Thurgau"/>
    <s v="EUROPA"/>
    <n v="40"/>
    <n v="42"/>
    <n v="1680"/>
    <n v="62"/>
  </r>
  <r>
    <n v="348"/>
    <s v="Bodmer"/>
    <s v="Fredy"/>
    <s v="Herr"/>
    <x v="4"/>
    <s v="CH"/>
    <n v="2034"/>
    <s v="Peseux"/>
    <s v="NE"/>
    <s v="Westschweiz Nord"/>
    <s v="BUND"/>
    <n v="46"/>
    <n v="48"/>
    <n v="2208"/>
    <n v="41"/>
  </r>
  <r>
    <n v="349"/>
    <s v="Johner"/>
    <s v="Anna"/>
    <s v="Frau"/>
    <x v="5"/>
    <s v="CH"/>
    <n v="8548"/>
    <s v="Ellikon an der Thur"/>
    <s v="ZH"/>
    <s v="Zürich, Thurgau"/>
    <s v="KANTON"/>
    <n v="46"/>
    <n v="42"/>
    <n v="1932"/>
    <n v="57"/>
  </r>
  <r>
    <n v="350"/>
    <s v="Richner"/>
    <s v="Ernst"/>
    <s v="Herr"/>
    <x v="2"/>
    <s v="CH"/>
    <n v="8636"/>
    <s v="Wald "/>
    <s v="ZH"/>
    <s v="Zürich, Thurgau"/>
    <s v="KANTON"/>
    <n v="46"/>
    <n v="48"/>
    <n v="2208"/>
    <n v="33"/>
  </r>
  <r>
    <n v="365"/>
    <s v="Calabrese"/>
    <s v="Jean"/>
    <s v="Herr"/>
    <x v="2"/>
    <s v="IT"/>
    <n v="9543"/>
    <s v="St. Margrethen"/>
    <s v="SG"/>
    <s v="Ostschweiz"/>
    <s v="BUND"/>
    <n v="46"/>
    <n v="55"/>
    <n v="2530"/>
    <n v="57"/>
  </r>
  <r>
    <n v="374"/>
    <s v="Berger"/>
    <s v="Joas"/>
    <s v="Herr"/>
    <x v="0"/>
    <s v="BE"/>
    <n v="3003"/>
    <s v="Bern"/>
    <s v="BE"/>
    <s v="Bern"/>
    <s v="BUND"/>
    <n v="46"/>
    <n v="42"/>
    <n v="1932"/>
    <n v="58"/>
  </r>
  <r>
    <n v="380"/>
    <s v="Meyer"/>
    <s v="Ruth"/>
    <s v="Frau"/>
    <x v="4"/>
    <s v="CH"/>
    <n v="8374"/>
    <s v="Oberwangen"/>
    <s v="TG"/>
    <s v="Zürich, Thurgau"/>
    <s v="INTERNATIONAL"/>
    <n v="46"/>
    <n v="42"/>
    <n v="1932"/>
    <n v="62"/>
  </r>
  <r>
    <n v="386"/>
    <s v="Frei"/>
    <s v="Martin"/>
    <s v="Herr"/>
    <x v="4"/>
    <s v="CH"/>
    <n v="6331"/>
    <s v="Hünenberg"/>
    <s v="ZG"/>
    <s v="Zentralschweiz, Tessin"/>
    <s v="EUROPA"/>
    <n v="46"/>
    <n v="48"/>
    <n v="2208"/>
    <n v="61"/>
  </r>
  <r>
    <n v="395"/>
    <s v="Nadler"/>
    <s v="Franz"/>
    <s v="Herr"/>
    <x v="4"/>
    <s v="CH"/>
    <n v="8887"/>
    <s v="Mels"/>
    <s v="SG"/>
    <s v="Zürich, Thurgau"/>
    <s v="BUND"/>
    <n v="46"/>
    <n v="42"/>
    <n v="1932"/>
    <n v="58"/>
  </r>
  <r>
    <n v="396"/>
    <s v="Braun"/>
    <s v="Liselotte"/>
    <s v="Frau"/>
    <x v="0"/>
    <s v="CH"/>
    <n v="4127"/>
    <s v="Birsfelden"/>
    <s v="BL"/>
    <s v="Basel"/>
    <s v="EUROPA"/>
    <n v="48"/>
    <n v="42"/>
    <n v="2016"/>
    <n v="28"/>
  </r>
  <r>
    <n v="405"/>
    <s v="Richner"/>
    <s v="Getrud"/>
    <s v="Frau"/>
    <x v="7"/>
    <s v="AT"/>
    <n v="8002"/>
    <s v="Zürich"/>
    <s v="ZH"/>
    <s v="Zürich, Thurgau"/>
    <s v="BUND"/>
    <n v="46"/>
    <n v="52"/>
    <n v="2392"/>
    <n v="65"/>
  </r>
  <r>
    <n v="430"/>
    <s v="Johner"/>
    <s v="Eugen"/>
    <s v="Herr"/>
    <x v="4"/>
    <s v="CH"/>
    <n v="5522"/>
    <s v="Tägerig"/>
    <s v="AG"/>
    <s v="Aargau"/>
    <s v="KANTON"/>
    <n v="45"/>
    <n v="52"/>
    <n v="2340"/>
    <n v="53"/>
  </r>
  <r>
    <n v="436"/>
    <s v="Amrein"/>
    <s v="Heidi"/>
    <s v="Frau"/>
    <x v="0"/>
    <s v="DE"/>
    <n v="3425"/>
    <s v="Willadingen"/>
    <s v="BE"/>
    <s v="Bern"/>
    <s v="BUND"/>
    <n v="46"/>
    <n v="42"/>
    <n v="1932"/>
    <n v="49"/>
  </r>
  <r>
    <n v="438"/>
    <s v="Hauser"/>
    <s v="Hans"/>
    <s v="Herr"/>
    <x v="1"/>
    <s v="CH"/>
    <n v="6330"/>
    <s v="Cham"/>
    <s v="AG"/>
    <s v="Zentralschweiz, Tessin"/>
    <s v="BUND"/>
    <n v="46"/>
    <n v="42"/>
    <n v="1932"/>
    <n v="46"/>
  </r>
  <r>
    <n v="441"/>
    <s v="Mäder"/>
    <s v="Ursula"/>
    <s v="Frau"/>
    <x v="0"/>
    <s v="CH"/>
    <n v="3207"/>
    <s v="Golaten"/>
    <s v="BE"/>
    <s v="Bern"/>
    <s v="INTERNATIONAL"/>
    <n v="40"/>
    <n v="42"/>
    <n v="1680"/>
    <n v="63"/>
  </r>
  <r>
    <n v="443"/>
    <s v="Richner"/>
    <s v="Doris"/>
    <s v="Frau"/>
    <x v="5"/>
    <s v="CH"/>
    <n v="8606"/>
    <s v="Greifensee"/>
    <s v="ZH"/>
    <s v="Zürich, Thurgau"/>
    <s v="KANTON"/>
    <n v="46"/>
    <n v="42"/>
    <n v="1932"/>
    <n v="58"/>
  </r>
  <r>
    <n v="444"/>
    <s v="Hauser"/>
    <s v="Marcel"/>
    <s v="Herr"/>
    <x v="7"/>
    <s v="CH"/>
    <n v="8117"/>
    <s v="Fällanden"/>
    <s v="ZH"/>
    <s v="Zürich, Thurgau"/>
    <s v="EUROPA"/>
    <n v="43"/>
    <n v="52"/>
    <n v="2236"/>
    <n v="52"/>
  </r>
  <r>
    <n v="447"/>
    <s v="Homberger"/>
    <s v="Christian"/>
    <s v="Herr"/>
    <x v="6"/>
    <s v="CH"/>
    <n v="8274"/>
    <s v="Tägerwilen"/>
    <s v="TG"/>
    <s v="Zürich, Thurgau"/>
    <s v="KANTON"/>
    <n v="46"/>
    <n v="52"/>
    <n v="2392"/>
    <n v="42"/>
  </r>
  <r>
    <n v="450"/>
    <s v="Richner"/>
    <s v="Léon"/>
    <s v="Herr"/>
    <x v="6"/>
    <s v="CH"/>
    <n v="9050"/>
    <s v="Appenzell"/>
    <s v="AI"/>
    <s v="Ostschweiz"/>
    <s v="EUROPA"/>
    <n v="46"/>
    <n v="52"/>
    <n v="2392"/>
    <n v="43"/>
  </r>
  <r>
    <n v="451"/>
    <s v="Häberli"/>
    <s v="Urs"/>
    <s v="Herr"/>
    <x v="5"/>
    <s v="CH"/>
    <n v="6345"/>
    <s v="Neuheim"/>
    <s v="ZG"/>
    <s v="Zentralschweiz, Tessin"/>
    <s v="INTERNATIONAL"/>
    <n v="46"/>
    <n v="42"/>
    <n v="1932"/>
    <n v="37"/>
  </r>
  <r>
    <n v="452"/>
    <s v="Costan-Dorigon"/>
    <s v="Frederic"/>
    <s v="Herr"/>
    <x v="2"/>
    <s v="FR"/>
    <n v="8620"/>
    <s v="Wetzikon"/>
    <s v="ZH"/>
    <s v="Zürich, Thurgau"/>
    <s v="BUND"/>
    <n v="48"/>
    <n v="48"/>
    <n v="2304"/>
    <n v="30"/>
  </r>
  <r>
    <n v="457"/>
    <s v="Jaggi"/>
    <s v="Heidi"/>
    <s v="Frau"/>
    <x v="7"/>
    <s v="CH"/>
    <n v="8370"/>
    <s v="Sirnach"/>
    <s v="TG"/>
    <s v="Zürich, Thurgau"/>
    <s v="BUND"/>
    <n v="44"/>
    <n v="44"/>
    <n v="1936"/>
    <n v="37"/>
  </r>
  <r>
    <n v="470"/>
    <s v="Bodmer"/>
    <s v="Hans"/>
    <s v="Herr"/>
    <x v="3"/>
    <s v="CH"/>
    <n v="9303"/>
    <s v="Bassersdorf"/>
    <s v="ZH"/>
    <s v="Ostschweiz"/>
    <s v="BUND"/>
    <n v="48"/>
    <n v="48"/>
    <n v="2304"/>
    <n v="28"/>
  </r>
  <r>
    <n v="476"/>
    <s v="Homberger"/>
    <s v="Monika"/>
    <s v="Frau"/>
    <x v="7"/>
    <s v="CH"/>
    <n v="8355"/>
    <s v="Aadorf"/>
    <s v="ZH"/>
    <s v="Zürich, Thurgau"/>
    <s v="EUROPA"/>
    <n v="46"/>
    <n v="55"/>
    <n v="2530"/>
    <n v="59"/>
  </r>
  <r>
    <n v="477"/>
    <s v="Oetiker"/>
    <s v="August"/>
    <s v="Herr"/>
    <x v="1"/>
    <s v="CH"/>
    <n v="6204"/>
    <s v="Sempach"/>
    <s v="LU"/>
    <s v="Zentralschweiz, Tessin"/>
    <s v="KANTON"/>
    <n v="46"/>
    <n v="42"/>
    <n v="1932"/>
    <n v="64"/>
  </r>
  <r>
    <n v="488"/>
    <s v="Morger"/>
    <s v="Bego"/>
    <s v="Herr"/>
    <x v="4"/>
    <s v="CH"/>
    <n v="8833"/>
    <s v="Samstagern"/>
    <s v="ZH"/>
    <s v="Zürich, Thurgau"/>
    <s v="KANTON"/>
    <n v="44"/>
    <n v="42"/>
    <n v="1848"/>
    <n v="48"/>
  </r>
  <r>
    <n v="491"/>
    <s v="Richner"/>
    <s v="Manuela"/>
    <s v="Frau"/>
    <x v="0"/>
    <s v="CH"/>
    <n v="9113"/>
    <s v="Degersheim"/>
    <s v="SG"/>
    <s v="Ostschweiz"/>
    <s v="EUROPA"/>
    <n v="47"/>
    <n v="42"/>
    <n v="1974"/>
    <n v="59"/>
  </r>
  <r>
    <n v="497"/>
    <s v="Amrein"/>
    <s v="Martin"/>
    <s v="Herr"/>
    <x v="2"/>
    <s v="CH"/>
    <n v="3321"/>
    <s v="Schönbühl"/>
    <s v="BE"/>
    <s v="Bern"/>
    <s v="EUROPA"/>
    <n v="46"/>
    <n v="54"/>
    <n v="2484"/>
    <n v="50"/>
  </r>
  <r>
    <n v="502"/>
    <s v="Widmer"/>
    <s v="Martina"/>
    <s v="Frau"/>
    <x v="0"/>
    <s v="CH"/>
    <n v="9305"/>
    <s v="Berg SG"/>
    <s v="SG"/>
    <s v="Ostschweiz"/>
    <s v="EUROPA"/>
    <n v="46"/>
    <n v="42"/>
    <n v="1932"/>
    <n v="48"/>
  </r>
  <r>
    <n v="511"/>
    <s v="Coric"/>
    <s v="Geraldine"/>
    <s v="Frau"/>
    <x v="2"/>
    <s v="CH"/>
    <n v="8165"/>
    <s v="Oberweningen"/>
    <s v="ZH"/>
    <s v="Zürich, Thurgau"/>
    <s v="BUND"/>
    <n v="46"/>
    <n v="52"/>
    <n v="2392"/>
    <n v="59"/>
  </r>
  <r>
    <n v="520"/>
    <s v="Berner"/>
    <s v="Katrin"/>
    <s v="Frau"/>
    <x v="6"/>
    <s v="CH"/>
    <n v="8833"/>
    <s v="Samstagern"/>
    <s v="ZH"/>
    <s v="Zürich, Thurgau"/>
    <s v="EUROPA"/>
    <n v="48"/>
    <n v="52"/>
    <n v="2496"/>
    <n v="28"/>
  </r>
  <r>
    <n v="522"/>
    <s v="Morger"/>
    <s v="Ludmilla"/>
    <s v="Frau"/>
    <x v="3"/>
    <s v="CH"/>
    <n v="8050"/>
    <s v="Zürich"/>
    <s v="ZH"/>
    <s v="Zürich, Thurgau"/>
    <s v="EUROPA"/>
    <n v="47"/>
    <n v="42"/>
    <n v="1974"/>
    <n v="59"/>
  </r>
  <r>
    <n v="523"/>
    <s v="Gashi"/>
    <s v="Regula"/>
    <s v="Frau"/>
    <x v="8"/>
    <s v="AT"/>
    <n v="3714"/>
    <s v="Frutigen"/>
    <s v="BE"/>
    <s v="Bern"/>
    <s v="INTERNATIONAL"/>
    <n v="48"/>
    <n v="42"/>
    <n v="2016"/>
    <n v="30"/>
  </r>
  <r>
    <n v="531"/>
    <s v="Hofer"/>
    <s v="Esther"/>
    <s v="Frau"/>
    <x v="5"/>
    <s v="CH"/>
    <n v="8708"/>
    <s v="Männedorf"/>
    <s v="ZH"/>
    <s v="Zürich, Thurgau"/>
    <s v="KANTON"/>
    <n v="46"/>
    <n v="42"/>
    <n v="1932"/>
    <n v="42"/>
  </r>
  <r>
    <n v="539"/>
    <s v="Amrein"/>
    <s v="Benno"/>
    <s v="Herr"/>
    <x v="1"/>
    <s v="FR"/>
    <n v="8708"/>
    <s v="Männedorf"/>
    <s v="ZH"/>
    <s v="Zürich, Thurgau"/>
    <s v="KANTON"/>
    <n v="46"/>
    <n v="42"/>
    <n v="1932"/>
    <n v="58"/>
  </r>
  <r>
    <n v="545"/>
    <s v="Hauser"/>
    <s v="Werner"/>
    <s v="Herr"/>
    <x v="6"/>
    <s v="IT"/>
    <n v="6102"/>
    <s v="Malters"/>
    <s v="LU"/>
    <s v="Zentralschweiz, Tessin"/>
    <s v="INTERNATIONAL"/>
    <n v="46"/>
    <n v="49"/>
    <n v="2254"/>
    <n v="52"/>
  </r>
  <r>
    <n v="546"/>
    <s v="Wüthrich"/>
    <s v="Julia"/>
    <s v="Frau"/>
    <x v="5"/>
    <s v="CH"/>
    <n v="8957"/>
    <s v="Spreitenbach"/>
    <s v="ZH"/>
    <s v="Zürich, Thurgau"/>
    <s v="EUROPA"/>
    <n v="44"/>
    <n v="42"/>
    <n v="1848"/>
    <n v="56"/>
  </r>
  <r>
    <n v="551"/>
    <s v="Wernli"/>
    <s v="Cornelia"/>
    <s v="Frau"/>
    <x v="8"/>
    <s v="CH"/>
    <n v="3423"/>
    <s v="Ersigen"/>
    <s v="BE"/>
    <s v="Bern"/>
    <s v="KANTON"/>
    <n v="42"/>
    <n v="42"/>
    <n v="1764"/>
    <n v="55"/>
  </r>
  <r>
    <n v="554"/>
    <s v="Vollenweider"/>
    <s v="Fredy"/>
    <s v="Herr"/>
    <x v="8"/>
    <s v="CH"/>
    <n v="9201"/>
    <s v="Gossau"/>
    <s v="SG"/>
    <s v="Ostschweiz"/>
    <s v="BUND"/>
    <n v="46"/>
    <n v="42"/>
    <n v="1932"/>
    <n v="41"/>
  </r>
  <r>
    <n v="557"/>
    <s v="Schmid"/>
    <s v="Hans"/>
    <s v="Herr"/>
    <x v="0"/>
    <s v="CH"/>
    <n v="9303"/>
    <s v="Bassersdorf"/>
    <s v="ZH"/>
    <s v="Ostschweiz"/>
    <s v="BUND"/>
    <n v="46"/>
    <n v="42"/>
    <n v="1932"/>
    <n v="33"/>
  </r>
  <r>
    <n v="580"/>
    <s v="Schmid"/>
    <s v="Edit"/>
    <s v="Frau"/>
    <x v="7"/>
    <s v="CH"/>
    <n v="3186"/>
    <s v="Düdingen"/>
    <s v="FR"/>
    <s v="Bern"/>
    <s v="KANTON"/>
    <n v="47"/>
    <n v="48"/>
    <n v="2256"/>
    <n v="60"/>
  </r>
  <r>
    <n v="581"/>
    <s v="Morger"/>
    <s v="Eugen"/>
    <s v="Herr"/>
    <x v="7"/>
    <s v="CH"/>
    <n v="5522"/>
    <s v="Tägerig"/>
    <s v="AG"/>
    <s v="Aargau"/>
    <s v="KANTON"/>
    <n v="46"/>
    <n v="50"/>
    <n v="2300"/>
    <n v="64"/>
  </r>
  <r>
    <n v="584"/>
    <s v="Amsler"/>
    <s v="Lotti"/>
    <s v="Frau"/>
    <x v="3"/>
    <s v="CH"/>
    <n v="4222"/>
    <s v="Zwingen"/>
    <s v="BL"/>
    <s v="Basel"/>
    <s v="EUROPA"/>
    <n v="48"/>
    <n v="55"/>
    <n v="2640"/>
    <n v="27"/>
  </r>
  <r>
    <n v="596"/>
    <s v="Wirt"/>
    <s v="Fredi"/>
    <s v="Herr"/>
    <x v="6"/>
    <s v="CH"/>
    <n v="8502"/>
    <s v="Frauenfeld"/>
    <s v="TG"/>
    <s v="Zürich, Thurgau"/>
    <s v="BUND"/>
    <n v="46"/>
    <n v="52"/>
    <n v="2392"/>
    <n v="44"/>
  </r>
  <r>
    <n v="614"/>
    <s v="Morger"/>
    <s v="Herbert"/>
    <s v="Herr"/>
    <x v="6"/>
    <s v="CH"/>
    <n v="8606"/>
    <s v="Greifensee"/>
    <s v="ZH"/>
    <s v="Zürich, Thurgau"/>
    <s v="BUND"/>
    <n v="46"/>
    <n v="48"/>
    <n v="2208"/>
    <n v="62"/>
  </r>
  <r>
    <n v="621"/>
    <s v="Schmid"/>
    <s v="Yvan"/>
    <s v="Herr"/>
    <x v="3"/>
    <s v="CH"/>
    <n v="7418"/>
    <s v="Tomils"/>
    <s v="GR"/>
    <s v="Graubünden"/>
    <s v="INTERNATIONAL"/>
    <n v="46"/>
    <n v="50"/>
    <n v="2300"/>
    <n v="67"/>
  </r>
  <r>
    <n v="629"/>
    <s v="Schwab"/>
    <s v="Samuel"/>
    <s v="Herr"/>
    <x v="3"/>
    <s v="CH"/>
    <n v="8880"/>
    <s v="Walenstadt"/>
    <s v="SG"/>
    <s v="Zürich, Thurgau"/>
    <s v="INTERNATIONAL"/>
    <n v="46"/>
    <n v="42"/>
    <n v="1932"/>
    <n v="39"/>
  </r>
  <r>
    <n v="630"/>
    <s v="Fiechter"/>
    <s v="Nadja"/>
    <s v="Frau"/>
    <x v="2"/>
    <s v="CH"/>
    <n v="8048"/>
    <s v="Zürich"/>
    <s v="ZH"/>
    <s v="Zürich, Thurgau"/>
    <s v="INTERNATIONAL"/>
    <n v="43"/>
    <n v="48"/>
    <n v="2064"/>
    <n v="57"/>
  </r>
  <r>
    <n v="631"/>
    <s v="Burgherr"/>
    <s v="Hedwig"/>
    <s v="Frau"/>
    <x v="6"/>
    <s v="CH"/>
    <n v="9032"/>
    <s v="Engelburg"/>
    <s v="SG"/>
    <s v="Ostschweiz"/>
    <s v="BUND"/>
    <n v="44"/>
    <n v="50"/>
    <n v="2200"/>
    <n v="35"/>
  </r>
  <r>
    <n v="638"/>
    <s v="Hauser"/>
    <s v="Mary"/>
    <s v="Frau"/>
    <x v="7"/>
    <s v="CH"/>
    <n v="9602"/>
    <s v="Bazenheid"/>
    <s v="SG"/>
    <s v="Ostschweiz"/>
    <s v="EUROPA"/>
    <n v="46"/>
    <n v="50"/>
    <n v="2300"/>
    <n v="59"/>
  </r>
  <r>
    <n v="643"/>
    <s v="Brunner"/>
    <s v="Paul"/>
    <s v="Herr"/>
    <x v="8"/>
    <s v="CH"/>
    <n v="9245"/>
    <s v="Oberbüren"/>
    <s v="SG"/>
    <s v="Ostschweiz"/>
    <s v="INTERNATIONAL"/>
    <n v="45"/>
    <n v="42"/>
    <n v="1890"/>
    <n v="63"/>
  </r>
  <r>
    <n v="646"/>
    <s v="Richner"/>
    <s v="Markus"/>
    <s v="Herr"/>
    <x v="4"/>
    <s v="DE"/>
    <n v="6114"/>
    <s v="Steinhuserberg"/>
    <s v="LU"/>
    <s v="Zentralschweiz, Tessin"/>
    <s v="EUROPA"/>
    <n v="46"/>
    <n v="48"/>
    <n v="2208"/>
    <n v="65"/>
  </r>
  <r>
    <n v="652"/>
    <s v="Lüscher"/>
    <s v="Robert"/>
    <s v="Herr"/>
    <x v="4"/>
    <s v="CH"/>
    <n v="9642"/>
    <s v="Ebnat-Kappel"/>
    <s v="SG"/>
    <s v="Ostschweiz"/>
    <s v="INTERNATIONAL"/>
    <n v="46"/>
    <n v="55"/>
    <n v="2530"/>
    <n v="59"/>
  </r>
  <r>
    <n v="657"/>
    <s v="Graf"/>
    <s v="Monika"/>
    <s v="Frau"/>
    <x v="3"/>
    <s v="CH"/>
    <n v="8274"/>
    <s v="Tägerwilen"/>
    <s v="TG"/>
    <s v="Zürich, Thurgau"/>
    <s v="EUROPA"/>
    <n v="48"/>
    <n v="44"/>
    <n v="2112"/>
    <n v="30"/>
  </r>
  <r>
    <n v="661"/>
    <s v="Frey"/>
    <s v="Ernst"/>
    <s v="Herr"/>
    <x v="8"/>
    <s v="CH"/>
    <n v="5015"/>
    <s v="Niedererlinsbach"/>
    <s v="SO"/>
    <s v="Aargau"/>
    <s v="KANTON"/>
    <n v="46"/>
    <n v="42"/>
    <n v="1932"/>
    <n v="63"/>
  </r>
  <r>
    <n v="670"/>
    <s v="Weiersmüller"/>
    <s v="Samuel"/>
    <s v="Herr"/>
    <x v="1"/>
    <s v="DE"/>
    <n v="3422"/>
    <s v="Kirchberg"/>
    <s v="BE"/>
    <s v="Bern"/>
    <s v="INTERNATIONAL"/>
    <n v="44"/>
    <n v="42"/>
    <n v="1848"/>
    <n v="60"/>
  </r>
  <r>
    <n v="680"/>
    <s v="Schär-Aeppli"/>
    <s v="Hans"/>
    <s v="Herr"/>
    <x v="1"/>
    <s v="CH"/>
    <n v="2608"/>
    <s v="Courtelary"/>
    <s v="BE"/>
    <s v="Westschweiz Nord"/>
    <s v="BUND"/>
    <n v="46"/>
    <n v="42"/>
    <n v="1932"/>
    <n v="62"/>
  </r>
  <r>
    <n v="684"/>
    <s v="Lemmke"/>
    <s v="Helene"/>
    <s v="Frau"/>
    <x v="8"/>
    <s v="CH"/>
    <n v="8492"/>
    <s v="Schalchen-Wila"/>
    <s v="ZH"/>
    <s v="Zürich, Thurgau"/>
    <s v="BUND"/>
    <n v="46"/>
    <n v="42"/>
    <n v="1932"/>
    <n v="38"/>
  </r>
  <r>
    <n v="689"/>
    <s v="Foscolini"/>
    <s v="Verena"/>
    <s v="Frau"/>
    <x v="8"/>
    <s v="CH"/>
    <n v="3210"/>
    <s v="Kerzers"/>
    <s v="FR"/>
    <s v="Bern"/>
    <s v="INTERNATIONAL"/>
    <n v="45"/>
    <n v="42"/>
    <n v="1890"/>
    <n v="51"/>
  </r>
  <r>
    <n v="696"/>
    <s v="Pfeiffer"/>
    <s v="Anna"/>
    <s v="Frau"/>
    <x v="1"/>
    <s v="CH"/>
    <n v="9052"/>
    <s v="Niederteufen"/>
    <s v="AR"/>
    <s v="Ostschweiz"/>
    <s v="KANTON"/>
    <n v="42"/>
    <n v="42"/>
    <n v="1764"/>
    <n v="54"/>
  </r>
  <r>
    <n v="714"/>
    <s v="Schmid"/>
    <s v="Regula"/>
    <s v="Frau"/>
    <x v="7"/>
    <s v="CH"/>
    <n v="9205"/>
    <s v="Waldkirch"/>
    <s v="SG"/>
    <s v="Ostschweiz"/>
    <s v="INTERNATIONAL"/>
    <n v="46"/>
    <n v="48"/>
    <n v="2208"/>
    <n v="39"/>
  </r>
  <r>
    <n v="736"/>
    <s v="Grola"/>
    <s v="Michael"/>
    <s v="Herr"/>
    <x v="7"/>
    <s v="CH"/>
    <n v="6102"/>
    <s v="Malters"/>
    <s v="LU"/>
    <s v="Zentralschweiz, Tessin"/>
    <s v="EUROPA"/>
    <n v="40"/>
    <n v="50"/>
    <n v="2000"/>
    <n v="63"/>
  </r>
  <r>
    <n v="737"/>
    <s v="Meier"/>
    <s v="Erika"/>
    <s v="Frau"/>
    <x v="4"/>
    <s v="CH"/>
    <n v="6144"/>
    <s v="Zell"/>
    <s v="LU"/>
    <s v="Zentralschweiz, Tessin"/>
    <s v="KANTON"/>
    <n v="46"/>
    <n v="47"/>
    <n v="2162"/>
    <n v="48"/>
  </r>
  <r>
    <n v="739"/>
    <s v="Brunner"/>
    <s v="Edit"/>
    <s v="Frau"/>
    <x v="6"/>
    <s v="CH"/>
    <n v="8050"/>
    <s v="Zürich"/>
    <s v="ZH"/>
    <s v="Zürich, Thurgau"/>
    <s v="KANTON"/>
    <n v="43"/>
    <n v="54"/>
    <n v="2322"/>
    <n v="61"/>
  </r>
  <r>
    <n v="744"/>
    <s v="Pfeiffer"/>
    <s v="Frieda"/>
    <s v="Frau"/>
    <x v="8"/>
    <s v="CH"/>
    <n v="8604"/>
    <s v="Volketswil"/>
    <s v="ZH"/>
    <s v="Zürich, Thurgau"/>
    <s v="BUND"/>
    <n v="46"/>
    <n v="42"/>
    <n v="1932"/>
    <n v="39"/>
  </r>
  <r>
    <n v="746"/>
    <s v="Seiler"/>
    <s v="Frederic"/>
    <s v="Herr"/>
    <x v="2"/>
    <s v="AT"/>
    <n v="8880"/>
    <s v="Walenstadt"/>
    <s v="SG"/>
    <s v="Zürich, Thurgau"/>
    <s v="BUND"/>
    <n v="46"/>
    <n v="49"/>
    <n v="2254"/>
    <n v="40"/>
  </r>
  <r>
    <n v="749"/>
    <s v="Pfeiffer"/>
    <s v="Ulrich"/>
    <s v="Herr"/>
    <x v="5"/>
    <s v="CH"/>
    <n v="6331"/>
    <s v="Hünenberg"/>
    <s v="ZG"/>
    <s v="Zentralschweiz, Tessin"/>
    <s v="INTERNATIONAL"/>
    <n v="40"/>
    <n v="42"/>
    <n v="1680"/>
    <n v="32"/>
  </r>
  <r>
    <n v="768"/>
    <s v="Schär-Aeppli"/>
    <s v="Heidi"/>
    <s v="Frau"/>
    <x v="4"/>
    <s v="CH"/>
    <n v="6114"/>
    <s v="Steinhuserberg"/>
    <s v="LU"/>
    <s v="Zentralschweiz, Tessin"/>
    <s v="BUND"/>
    <n v="46"/>
    <n v="49"/>
    <n v="2254"/>
    <n v="65"/>
  </r>
  <r>
    <n v="772"/>
    <s v="Schär-Aeppli"/>
    <s v="Vreni"/>
    <s v="Frau"/>
    <x v="2"/>
    <s v="CH"/>
    <n v="8957"/>
    <s v="Spreitenbach"/>
    <s v="ZH"/>
    <s v="Zürich, Thurgau"/>
    <s v="INTERNATIONAL"/>
    <n v="46"/>
    <n v="47"/>
    <n v="2162"/>
    <n v="67"/>
  </r>
  <r>
    <n v="775"/>
    <s v="Hächler"/>
    <s v="Nadia"/>
    <s v="Frau"/>
    <x v="5"/>
    <s v="CH"/>
    <n v="8374"/>
    <s v="Oberwangen"/>
    <s v="TG"/>
    <s v="Zürich, Thurgau"/>
    <s v="EUROPA"/>
    <n v="46"/>
    <n v="42"/>
    <n v="1932"/>
    <n v="37"/>
  </r>
  <r>
    <n v="789"/>
    <s v="Gysin"/>
    <s v="Max"/>
    <s v="Herr"/>
    <x v="0"/>
    <s v="CH"/>
    <n v="9225"/>
    <s v="Wilen-Gottshaus"/>
    <s v="TG"/>
    <s v="Ostschweiz"/>
    <s v="EUROPA"/>
    <n v="46"/>
    <n v="42"/>
    <n v="1932"/>
    <n v="51"/>
  </r>
  <r>
    <n v="790"/>
    <s v="Baranzini"/>
    <s v="Eva"/>
    <s v="Frau"/>
    <x v="2"/>
    <s v="CH"/>
    <n v="8280"/>
    <s v="Kreuzlingen"/>
    <s v="TG"/>
    <s v="Zürich, Thurgau"/>
    <s v="KANTON"/>
    <n v="45"/>
    <n v="52"/>
    <n v="2340"/>
    <n v="45"/>
  </r>
  <r>
    <n v="796"/>
    <s v="Kaspar"/>
    <s v="Ursula"/>
    <s v="Frau"/>
    <x v="6"/>
    <s v="CH"/>
    <n v="8108"/>
    <s v="Dällikon"/>
    <s v="ZH"/>
    <s v="Zürich, Thurgau"/>
    <s v="INTERNATIONAL"/>
    <n v="46"/>
    <n v="42"/>
    <n v="1932"/>
    <n v="57"/>
  </r>
  <r>
    <n v="797"/>
    <s v="Wiedemeier"/>
    <s v="Christian"/>
    <s v="Herr"/>
    <x v="0"/>
    <s v="CH"/>
    <n v="6374"/>
    <s v="Buochs"/>
    <s v="LU"/>
    <s v="Zentralschweiz, Tessin"/>
    <s v="KANTON"/>
    <n v="44"/>
    <n v="42"/>
    <n v="1848"/>
    <n v="43"/>
  </r>
  <r>
    <n v="799"/>
    <s v="Braun"/>
    <s v="Anna"/>
    <s v="Frau"/>
    <x v="0"/>
    <s v="CH"/>
    <n v="4402"/>
    <s v="Frenkendorf"/>
    <s v="BL"/>
    <s v="Basel"/>
    <s v="KANTON"/>
    <n v="46"/>
    <n v="42"/>
    <n v="1932"/>
    <n v="41"/>
  </r>
  <r>
    <n v="805"/>
    <s v="Vogt"/>
    <s v="Cornelia"/>
    <s v="Frau"/>
    <x v="6"/>
    <s v="CH"/>
    <n v="4053"/>
    <s v="Basel"/>
    <s v="BL"/>
    <s v="Basel"/>
    <s v="KANTON"/>
    <n v="46"/>
    <n v="47"/>
    <n v="2162"/>
    <n v="34"/>
  </r>
  <r>
    <n v="808"/>
    <s v="Vollenweider"/>
    <s v="Heinz"/>
    <s v="Herr"/>
    <x v="3"/>
    <s v="CH"/>
    <n v="9032"/>
    <s v="Engelburg"/>
    <s v="SG"/>
    <s v="Ostschweiz"/>
    <s v="BUND"/>
    <n v="46"/>
    <n v="42"/>
    <n v="1932"/>
    <n v="48"/>
  </r>
  <r>
    <n v="811"/>
    <s v="Briefer"/>
    <s v="Franz"/>
    <s v="Herr"/>
    <x v="0"/>
    <s v="CH"/>
    <n v="8038"/>
    <s v="Zürich"/>
    <s v="ZH"/>
    <s v="Zürich, Thurgau"/>
    <s v="BUND"/>
    <n v="46"/>
    <n v="42"/>
    <n v="1932"/>
    <n v="58"/>
  </r>
  <r>
    <n v="826"/>
    <s v="Vogt"/>
    <s v="Johanna"/>
    <s v="Frau"/>
    <x v="6"/>
    <s v="CH"/>
    <n v="4058"/>
    <s v="Basel"/>
    <s v="BS"/>
    <s v="Basel"/>
    <s v="BUND"/>
    <n v="46"/>
    <n v="42"/>
    <n v="1932"/>
    <n v="60"/>
  </r>
  <r>
    <n v="827"/>
    <s v="Vogt"/>
    <s v="Hans"/>
    <s v="Herr"/>
    <x v="3"/>
    <s v="IT"/>
    <n v="4415"/>
    <s v="Lausen"/>
    <s v="BL"/>
    <s v="Basel"/>
    <s v="BUND"/>
    <n v="46"/>
    <n v="50"/>
    <n v="2300"/>
    <n v="43"/>
  </r>
  <r>
    <n v="837"/>
    <s v="Müller"/>
    <s v="Silvia"/>
    <s v="Frau"/>
    <x v="2"/>
    <s v="CH"/>
    <n v="3186"/>
    <s v="Düdingen"/>
    <s v="FR"/>
    <s v="Bern"/>
    <s v="INTERNATIONAL"/>
    <n v="46"/>
    <n v="44"/>
    <n v="2024"/>
    <n v="43"/>
  </r>
  <r>
    <n v="838"/>
    <s v="Gautschy"/>
    <s v="Heinz"/>
    <s v="Herr"/>
    <x v="0"/>
    <s v="CH"/>
    <n v="8038"/>
    <s v="Zürich"/>
    <s v="ZH"/>
    <s v="Zürich, Thurgau"/>
    <s v="BUND"/>
    <n v="46"/>
    <n v="42"/>
    <n v="1932"/>
    <n v="35"/>
  </r>
  <r>
    <n v="841"/>
    <s v="Wernli"/>
    <s v="Hansheiri"/>
    <s v="Herr"/>
    <x v="1"/>
    <s v="CH"/>
    <n v="4434"/>
    <s v="Hölstein"/>
    <s v="BL"/>
    <s v="Basel"/>
    <s v="BUND"/>
    <n v="46"/>
    <n v="42"/>
    <n v="1932"/>
    <n v="43"/>
  </r>
  <r>
    <n v="842"/>
    <s v="Birri"/>
    <s v="Hans"/>
    <s v="Herr"/>
    <x v="4"/>
    <s v="CH"/>
    <n v="9620"/>
    <s v="Lichtensteig"/>
    <s v="SG"/>
    <s v="Ostschweiz"/>
    <s v="BUND"/>
    <n v="46"/>
    <n v="54"/>
    <n v="2484"/>
    <n v="56"/>
  </r>
  <r>
    <n v="845"/>
    <s v="Kurtal"/>
    <s v="Johanna"/>
    <s v="Frau"/>
    <x v="7"/>
    <s v="CH"/>
    <n v="3860"/>
    <s v="Meiringen"/>
    <s v="BE"/>
    <s v="Bern"/>
    <s v="BUND"/>
    <n v="46"/>
    <n v="48"/>
    <n v="2208"/>
    <n v="59"/>
  </r>
  <r>
    <n v="846"/>
    <s v="Wirt"/>
    <s v="Julia"/>
    <s v="Frau"/>
    <x v="5"/>
    <s v="CH"/>
    <n v="1712"/>
    <s v="Tafers"/>
    <s v="FR"/>
    <s v="Westschweiz Süd"/>
    <s v="EUROPA"/>
    <n v="46"/>
    <n v="42"/>
    <n v="1932"/>
    <n v="49"/>
  </r>
  <r>
    <n v="850"/>
    <s v="Lätt"/>
    <s v="Nadja"/>
    <s v="Frau"/>
    <x v="7"/>
    <s v="CH"/>
    <n v="8165"/>
    <s v="Oberweningen"/>
    <s v="ZH"/>
    <s v="Zürich, Thurgau"/>
    <s v="INTERNATIONAL"/>
    <n v="46"/>
    <n v="48"/>
    <n v="2208"/>
    <n v="31"/>
  </r>
  <r>
    <n v="859"/>
    <s v="Döbeli"/>
    <s v="Mary"/>
    <s v="Frau"/>
    <x v="2"/>
    <s v="FR"/>
    <n v="6002"/>
    <s v="Luzern"/>
    <s v="LU"/>
    <s v="Zentralschweiz, Tessin"/>
    <s v="EUROPA"/>
    <n v="46"/>
    <n v="55"/>
    <n v="2530"/>
    <n v="42"/>
  </r>
  <r>
    <n v="861"/>
    <s v="Lienhard"/>
    <s v="Ariane"/>
    <s v="Frau"/>
    <x v="2"/>
    <s v="CH"/>
    <n v="8880"/>
    <s v="Walenstadt"/>
    <s v="SG"/>
    <s v="Zürich, Thurgau"/>
    <s v="KANTON"/>
    <n v="46"/>
    <n v="48"/>
    <n v="2208"/>
    <n v="58"/>
  </r>
  <r>
    <n v="878"/>
    <s v="Zarabara"/>
    <s v="Lukas"/>
    <s v="Herr"/>
    <x v="4"/>
    <s v="CH"/>
    <n v="8832"/>
    <s v="Wollerau"/>
    <s v="SZ"/>
    <s v="Zürich, Thurgau"/>
    <s v="EUROPA"/>
    <n v="46"/>
    <n v="44"/>
    <n v="2024"/>
    <n v="49"/>
  </r>
  <r>
    <n v="884"/>
    <s v="Linder"/>
    <s v="Annemarie"/>
    <s v="Frau"/>
    <x v="4"/>
    <s v="CH"/>
    <n v="7132"/>
    <s v="Vals"/>
    <s v="GR"/>
    <s v="Graubünden"/>
    <s v="KANTON"/>
    <n v="42"/>
    <n v="52"/>
    <n v="2184"/>
    <n v="31"/>
  </r>
  <r>
    <n v="886"/>
    <s v="Schmid"/>
    <s v="Erika"/>
    <s v="Frau"/>
    <x v="3"/>
    <s v="CH"/>
    <n v="1891"/>
    <s v="Vérossaz"/>
    <s v="VS"/>
    <s v="Westschweiz Süd"/>
    <s v="KANTON"/>
    <n v="46"/>
    <n v="48"/>
    <n v="2208"/>
    <n v="39"/>
  </r>
  <r>
    <n v="888"/>
    <s v="Frischknecht"/>
    <s v="Ernst"/>
    <s v="Herr"/>
    <x v="8"/>
    <s v="DK"/>
    <n v="6312"/>
    <s v="Steinhausen"/>
    <s v="ZG"/>
    <s v="Zentralschweiz, Tessin"/>
    <s v="KANTON"/>
    <n v="46"/>
    <n v="42"/>
    <n v="1932"/>
    <n v="51"/>
  </r>
  <r>
    <n v="903"/>
    <s v="Willimann"/>
    <s v="Maria"/>
    <s v="Frau"/>
    <x v="6"/>
    <s v="FR"/>
    <n v="8708"/>
    <s v="Männedorf"/>
    <s v="ZH"/>
    <s v="Zürich, Thurgau"/>
    <s v="EUROPA"/>
    <n v="42"/>
    <n v="55"/>
    <n v="2310"/>
    <n v="55"/>
  </r>
  <r>
    <n v="906"/>
    <s v="Wirt"/>
    <s v="Marc"/>
    <s v="Herr"/>
    <x v="3"/>
    <s v="CH"/>
    <n v="8117"/>
    <s v="Fällanden"/>
    <s v="ZH"/>
    <s v="Zürich, Thurgau"/>
    <s v="EUROPA"/>
    <n v="46"/>
    <n v="48"/>
    <n v="2208"/>
    <n v="44"/>
  </r>
  <r>
    <n v="907"/>
    <s v="Amrein"/>
    <s v="Samuel"/>
    <s v="Herr"/>
    <x v="7"/>
    <s v="CH"/>
    <n v="9305"/>
    <s v="Berg SG"/>
    <s v="SG"/>
    <s v="Ostschweiz"/>
    <s v="INTERNATIONAL"/>
    <n v="45"/>
    <n v="42"/>
    <n v="1890"/>
    <n v="61"/>
  </r>
  <r>
    <n v="916"/>
    <s v="Graf"/>
    <s v="Maya"/>
    <s v="Frau"/>
    <x v="3"/>
    <s v="CH"/>
    <n v="5600"/>
    <s v="Lenzburg"/>
    <s v="AG"/>
    <s v="Aargau"/>
    <s v="EUROPA"/>
    <n v="46"/>
    <n v="48"/>
    <n v="2208"/>
    <n v="46"/>
  </r>
  <r>
    <n v="917"/>
    <s v="Karrer"/>
    <s v="Max"/>
    <s v="Herr"/>
    <x v="4"/>
    <s v="CH"/>
    <n v="8708"/>
    <s v="Männedorf"/>
    <s v="ZH"/>
    <s v="Zürich, Thurgau"/>
    <s v="EUROPA"/>
    <n v="46"/>
    <n v="55"/>
    <n v="2530"/>
    <n v="42"/>
  </r>
  <r>
    <n v="918"/>
    <s v="Zopfi"/>
    <s v="Theresia"/>
    <s v="Frau"/>
    <x v="3"/>
    <s v="CH"/>
    <n v="8523"/>
    <s v="Hagenbuch"/>
    <s v="ZG"/>
    <s v="Zürich, Thurgau"/>
    <s v="INTERNATIONAL"/>
    <n v="46"/>
    <n v="49"/>
    <n v="2254"/>
    <n v="58"/>
  </r>
  <r>
    <n v="928"/>
    <s v="Hächler"/>
    <s v="Simone"/>
    <s v="Frau"/>
    <x v="5"/>
    <s v="CH"/>
    <n v="8606"/>
    <s v="Greifensee"/>
    <s v="ZH"/>
    <s v="Zürich, Thurgau"/>
    <s v="INTERNATIONAL"/>
    <n v="46"/>
    <n v="42"/>
    <n v="1932"/>
    <n v="59"/>
  </r>
  <r>
    <n v="929"/>
    <s v="Meyer"/>
    <s v="Vreni"/>
    <s v="Frau"/>
    <x v="4"/>
    <s v="CH"/>
    <n v="6122"/>
    <s v="Menznau"/>
    <s v="LU"/>
    <s v="Zentralschweiz, Tessin"/>
    <s v="INTERNATIONAL"/>
    <n v="47"/>
    <n v="48"/>
    <n v="2256"/>
    <n v="59"/>
  </r>
  <r>
    <n v="932"/>
    <s v="Schmid"/>
    <s v="Eveline"/>
    <s v="Frau"/>
    <x v="2"/>
    <s v="DE"/>
    <n v="2608"/>
    <s v="Courtelary"/>
    <s v="BE"/>
    <s v="Westschweiz Nord"/>
    <s v="KANTON"/>
    <n v="46"/>
    <n v="48"/>
    <n v="2208"/>
    <n v="55"/>
  </r>
  <r>
    <n v="935"/>
    <s v="Schmid"/>
    <s v="Samuel"/>
    <s v="Herr"/>
    <x v="6"/>
    <s v="CH"/>
    <n v="6312"/>
    <s v="Steinhausen"/>
    <s v="ZG"/>
    <s v="Zentralschweiz, Tessin"/>
    <s v="INTERNATIONAL"/>
    <n v="46"/>
    <n v="52"/>
    <n v="2392"/>
    <n v="60"/>
  </r>
  <r>
    <n v="938"/>
    <s v="Hunziker"/>
    <s v="Herbert"/>
    <s v="Herr"/>
    <x v="8"/>
    <s v="CH"/>
    <n v="9100"/>
    <s v="Herisau"/>
    <s v="AR"/>
    <s v="Ostschweiz"/>
    <s v="BUND"/>
    <n v="40"/>
    <n v="42"/>
    <n v="1680"/>
    <n v="53"/>
  </r>
  <r>
    <n v="941"/>
    <s v="Haller"/>
    <s v="Benno"/>
    <s v="Herr"/>
    <x v="3"/>
    <s v="CH"/>
    <n v="8706"/>
    <s v="Feldmeilen"/>
    <s v="ZH"/>
    <s v="Zürich, Thurgau"/>
    <s v="KANTON"/>
    <n v="46"/>
    <n v="47"/>
    <n v="2162"/>
    <n v="46"/>
  </r>
  <r>
    <n v="946"/>
    <s v="Meyer"/>
    <s v="Maya"/>
    <s v="Frau"/>
    <x v="7"/>
    <s v="CH"/>
    <n v="8502"/>
    <s v="Frauenfeld"/>
    <s v="TG"/>
    <s v="Zürich, Thurgau"/>
    <s v="EUROPA"/>
    <n v="46"/>
    <n v="48"/>
    <n v="2208"/>
    <n v="62"/>
  </r>
  <r>
    <n v="947"/>
    <s v="Rindlisbacher"/>
    <s v="Hannes"/>
    <s v="Herr"/>
    <x v="3"/>
    <s v="CH"/>
    <n v="3236"/>
    <s v="Gampelen"/>
    <s v="BE"/>
    <s v="Bern"/>
    <s v="BUND"/>
    <n v="46"/>
    <n v="52"/>
    <n v="2392"/>
    <n v="62"/>
  </r>
  <r>
    <n v="957"/>
    <s v="Willimann"/>
    <s v="Ursula"/>
    <s v="Frau"/>
    <x v="1"/>
    <s v="CH"/>
    <n v="9620"/>
    <s v="Lichtensteig"/>
    <s v="SG"/>
    <s v="Ostschweiz"/>
    <s v="INTERNATIONAL"/>
    <n v="46"/>
    <n v="42"/>
    <n v="1932"/>
    <n v="34"/>
  </r>
  <r>
    <n v="958"/>
    <s v="Müller"/>
    <s v="Geraldine"/>
    <s v="Frau"/>
    <x v="6"/>
    <s v="FR"/>
    <n v="3855"/>
    <s v="Brienz"/>
    <s v="BE"/>
    <s v="Bern"/>
    <s v="BUND"/>
    <n v="46"/>
    <n v="55"/>
    <n v="2530"/>
    <n v="64"/>
  </r>
  <r>
    <n v="960"/>
    <s v="Mäder"/>
    <s v="Martha"/>
    <s v="Frau"/>
    <x v="2"/>
    <s v="CH"/>
    <n v="2520"/>
    <s v="La Neuveville"/>
    <s v="BE"/>
    <s v="Westschweiz Nord"/>
    <s v="EUROPA"/>
    <n v="42"/>
    <n v="52"/>
    <n v="2184"/>
    <n v="32"/>
  </r>
  <r>
    <n v="965"/>
    <s v="Gygli"/>
    <s v="Romana"/>
    <s v="Frau"/>
    <x v="8"/>
    <s v="CH"/>
    <n v="2544"/>
    <s v="Bettlach"/>
    <s v="SO"/>
    <s v="Westschweiz Nord"/>
    <s v="INTERNATIONAL"/>
    <n v="48"/>
    <n v="42"/>
    <n v="2016"/>
    <n v="31"/>
  </r>
  <r>
    <n v="966"/>
    <s v="Selimaj"/>
    <s v="Eveline"/>
    <s v="Frau"/>
    <x v="3"/>
    <s v="CH"/>
    <n v="4133"/>
    <s v="Pratteln"/>
    <s v="BL"/>
    <s v="Basel"/>
    <s v="KANTON"/>
    <n v="46"/>
    <n v="55"/>
    <n v="2530"/>
    <n v="48"/>
  </r>
  <r>
    <n v="967"/>
    <s v="Lochmann"/>
    <s v="Pierre"/>
    <s v="Herr"/>
    <x v="8"/>
    <s v="CH"/>
    <n v="4416"/>
    <s v="Bubendorf"/>
    <s v="BL"/>
    <s v="Basel"/>
    <s v="INTERNATIONAL"/>
    <n v="46"/>
    <n v="42"/>
    <n v="1932"/>
    <n v="62"/>
  </r>
  <r>
    <n v="969"/>
    <s v="Hächler"/>
    <s v="Mirko"/>
    <s v="Herr"/>
    <x v="0"/>
    <s v="CH"/>
    <n v="2068"/>
    <s v="Hauterive"/>
    <s v="NE"/>
    <s v="Westschweiz Nord"/>
    <s v="EUROPA"/>
    <n v="46"/>
    <n v="42"/>
    <n v="1932"/>
    <n v="61"/>
  </r>
  <r>
    <n v="973"/>
    <s v="Pfeiffer"/>
    <s v="Anton"/>
    <s v="Herr"/>
    <x v="7"/>
    <s v="CH"/>
    <n v="8912"/>
    <s v="Obfelden"/>
    <s v="ZH"/>
    <s v="Zürich, Thurgau"/>
    <s v="KANTON"/>
    <n v="46"/>
    <n v="54"/>
    <n v="2484"/>
    <n v="32"/>
  </r>
  <r>
    <n v="979"/>
    <s v="Leimgruber"/>
    <s v="Georg"/>
    <s v="Herr"/>
    <x v="2"/>
    <s v="AT"/>
    <n v="4402"/>
    <s v="Frenkendorf"/>
    <s v="BL"/>
    <s v="Basel"/>
    <s v="BUND"/>
    <n v="46"/>
    <n v="50"/>
    <n v="2300"/>
    <n v="54"/>
  </r>
  <r>
    <n v="980"/>
    <s v="Fricker"/>
    <s v="Heini"/>
    <s v="Herr"/>
    <x v="4"/>
    <s v="CH"/>
    <n v="8108"/>
    <s v="Dällikon"/>
    <s v="ZH"/>
    <s v="Zürich, Thurgau"/>
    <s v="BUND"/>
    <n v="46"/>
    <n v="42"/>
    <n v="1932"/>
    <n v="61"/>
  </r>
  <r>
    <n v="986"/>
    <s v="Semlitsch"/>
    <s v="Marc"/>
    <s v="Herr"/>
    <x v="6"/>
    <s v="CH"/>
    <n v="9113"/>
    <s v="Degersheim"/>
    <s v="SG"/>
    <s v="Ostschweiz"/>
    <s v="EUROPA"/>
    <n v="46"/>
    <n v="48"/>
    <n v="2208"/>
    <n v="60"/>
  </r>
  <r>
    <n v="990"/>
    <s v="Oehrli"/>
    <s v="Monika"/>
    <s v="Frau"/>
    <x v="3"/>
    <s v="CH"/>
    <n v="3186"/>
    <s v="Düdingen"/>
    <s v="FR"/>
    <s v="Bern"/>
    <s v="EUROPA"/>
    <n v="46"/>
    <n v="54"/>
    <n v="2484"/>
    <n v="54"/>
  </r>
  <r>
    <n v="991"/>
    <s v="Lindt"/>
    <s v="Bruno"/>
    <s v="Herr"/>
    <x v="4"/>
    <s v="CH"/>
    <n v="8832"/>
    <s v="Wollerau"/>
    <s v="SZ"/>
    <s v="Zürich, Thurgau"/>
    <s v="KANTON"/>
    <n v="46"/>
    <n v="50"/>
    <n v="2300"/>
    <n v="59"/>
  </r>
</pivotCacheRecords>
</file>

<file path=xl/pivotCache/pivotCacheRecords7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70">
  <r>
    <n v="49"/>
    <s v="Schär-Aeppli"/>
    <s v="Hans"/>
    <s v="Herr"/>
    <x v="0"/>
    <x v="0"/>
    <n v="3267"/>
    <s v="Seedorf"/>
    <s v="BE"/>
    <x v="0"/>
    <s v="BUND"/>
    <n v="48"/>
    <n v="45"/>
    <n v="2160"/>
    <n v="49"/>
  </r>
  <r>
    <n v="86"/>
    <s v="Homberger"/>
    <s v="Walter"/>
    <s v="Herr"/>
    <x v="1"/>
    <x v="1"/>
    <n v="2123"/>
    <s v="Saint-Sulpice"/>
    <s v="NE"/>
    <x v="1"/>
    <s v="INTERNATIONAL"/>
    <n v="47"/>
    <n v="45"/>
    <n v="2115"/>
    <n v="50"/>
  </r>
  <r>
    <n v="94"/>
    <s v="Johner"/>
    <s v="Stefania"/>
    <s v="Frau"/>
    <x v="2"/>
    <x v="0"/>
    <n v="9305"/>
    <s v="Berg SG"/>
    <s v="SG"/>
    <x v="2"/>
    <s v="INTERNATIONAL"/>
    <n v="45"/>
    <n v="44"/>
    <n v="1980"/>
    <n v="47"/>
  </r>
  <r>
    <n v="102"/>
    <s v="Stotz"/>
    <s v="Franz"/>
    <s v="Herr"/>
    <x v="3"/>
    <x v="1"/>
    <n v="8355"/>
    <s v="Aadorf"/>
    <s v="ZH"/>
    <x v="3"/>
    <s v="BUND"/>
    <n v="46"/>
    <n v="55"/>
    <n v="2530"/>
    <n v="43"/>
  </r>
  <r>
    <n v="109"/>
    <s v="Lanz"/>
    <s v="Heini"/>
    <s v="Herr"/>
    <x v="4"/>
    <x v="1"/>
    <n v="9052"/>
    <s v="Niederteufen"/>
    <s v="AR"/>
    <x v="2"/>
    <s v="BUND"/>
    <n v="45"/>
    <n v="44"/>
    <n v="1980"/>
    <n v="42"/>
  </r>
  <r>
    <n v="110"/>
    <s v="Brunner"/>
    <s v="Otto"/>
    <s v="Herr"/>
    <x v="4"/>
    <x v="1"/>
    <n v="4056"/>
    <s v="Basel"/>
    <s v="BS"/>
    <x v="4"/>
    <s v="INTERNATIONAL"/>
    <n v="48"/>
    <n v="42"/>
    <n v="2016"/>
    <n v="29"/>
  </r>
  <r>
    <n v="117"/>
    <s v="Linder"/>
    <s v="Dieter"/>
    <s v="Herr"/>
    <x v="5"/>
    <x v="1"/>
    <n v="8152"/>
    <s v="Glattbrugg"/>
    <s v="ZH"/>
    <x v="3"/>
    <s v="KANTON"/>
    <n v="46"/>
    <n v="42"/>
    <n v="1932"/>
    <n v="54"/>
  </r>
  <r>
    <n v="119"/>
    <s v="Bodmer"/>
    <s v="Robert"/>
    <s v="Herr"/>
    <x v="6"/>
    <x v="1"/>
    <n v="5600"/>
    <s v="Lenzburg"/>
    <s v="AG"/>
    <x v="5"/>
    <s v="INTERNATIONAL"/>
    <n v="46"/>
    <n v="50"/>
    <n v="2300"/>
    <n v="35"/>
  </r>
  <r>
    <n v="127"/>
    <s v="Braun"/>
    <s v="Paula"/>
    <s v="Frau"/>
    <x v="7"/>
    <x v="1"/>
    <n v="5524"/>
    <s v="Niederwil"/>
    <s v="AG"/>
    <x v="5"/>
    <s v="INTERNATIONAL"/>
    <n v="46"/>
    <n v="52"/>
    <n v="2392"/>
    <n v="45"/>
  </r>
  <r>
    <n v="128"/>
    <s v="Wälty"/>
    <s v="Hans"/>
    <s v="Herr"/>
    <x v="1"/>
    <x v="1"/>
    <n v="7132"/>
    <s v="Vals"/>
    <s v="GR"/>
    <x v="6"/>
    <s v="BUND"/>
    <n v="46"/>
    <n v="42"/>
    <n v="1932"/>
    <n v="62"/>
  </r>
  <r>
    <n v="129"/>
    <s v="Masi"/>
    <s v="Kurt"/>
    <s v="Herr"/>
    <x v="1"/>
    <x v="1"/>
    <n v="8330"/>
    <s v="Pfäffikon"/>
    <s v="ZH"/>
    <x v="3"/>
    <s v="EUROPA"/>
    <n v="45"/>
    <n v="42"/>
    <n v="1890"/>
    <n v="42"/>
  </r>
  <r>
    <n v="130"/>
    <s v="Baumann"/>
    <s v="Peter"/>
    <s v="Herr"/>
    <x v="5"/>
    <x v="1"/>
    <n v="8152"/>
    <s v="Glattbrugg"/>
    <s v="ZH"/>
    <x v="3"/>
    <s v="INTERNATIONAL"/>
    <n v="45"/>
    <n v="42"/>
    <n v="1890"/>
    <n v="56"/>
  </r>
  <r>
    <n v="134"/>
    <s v="Briefer"/>
    <s v="Hansheiri"/>
    <s v="Herr"/>
    <x v="2"/>
    <x v="1"/>
    <n v="8617"/>
    <s v="Mönchaltorf"/>
    <s v="ZH"/>
    <x v="3"/>
    <s v="BUND"/>
    <n v="46"/>
    <n v="52"/>
    <n v="2392"/>
    <n v="57"/>
  </r>
  <r>
    <n v="135"/>
    <s v="Johner"/>
    <s v="Sonia"/>
    <s v="Frau"/>
    <x v="7"/>
    <x v="2"/>
    <n v="8887"/>
    <s v="Mels"/>
    <s v="SG"/>
    <x v="3"/>
    <s v="INTERNATIONAL"/>
    <n v="48"/>
    <n v="49"/>
    <n v="2352"/>
    <n v="31"/>
  </r>
  <r>
    <n v="136"/>
    <s v="Wirt"/>
    <s v="Lisbeth"/>
    <s v="Frau"/>
    <x v="3"/>
    <x v="1"/>
    <n v="1211"/>
    <s v="Genève 26"/>
    <s v="GE"/>
    <x v="7"/>
    <s v="EUROPA"/>
    <n v="46"/>
    <n v="48"/>
    <n v="2208"/>
    <n v="55"/>
  </r>
  <r>
    <n v="138"/>
    <s v="Geissmann"/>
    <s v="Joas"/>
    <s v="Herr"/>
    <x v="5"/>
    <x v="0"/>
    <n v="8708"/>
    <s v="Männedorf"/>
    <s v="ZH"/>
    <x v="3"/>
    <s v="BUND"/>
    <n v="46"/>
    <n v="42"/>
    <n v="1932"/>
    <n v="57"/>
  </r>
  <r>
    <n v="148"/>
    <s v="Schneider"/>
    <s v="Dora"/>
    <s v="Frau"/>
    <x v="6"/>
    <x v="1"/>
    <n v="2034"/>
    <s v="Peseux"/>
    <s v="NE"/>
    <x v="1"/>
    <s v="KANTON"/>
    <n v="45"/>
    <n v="42"/>
    <n v="1890"/>
    <n v="69"/>
  </r>
  <r>
    <n v="152"/>
    <s v="Gsell"/>
    <s v="Lina"/>
    <s v="Frau"/>
    <x v="0"/>
    <x v="1"/>
    <n v="4053"/>
    <s v="Basel"/>
    <s v="BL"/>
    <x v="4"/>
    <s v="EUROPA"/>
    <n v="43"/>
    <n v="42"/>
    <n v="1806"/>
    <n v="51"/>
  </r>
  <r>
    <n v="158"/>
    <s v="Vollenweider"/>
    <s v="Susanne"/>
    <s v="Frau"/>
    <x v="6"/>
    <x v="1"/>
    <n v="3263"/>
    <s v="Büetigen"/>
    <s v="BE"/>
    <x v="0"/>
    <s v="INTERNATIONAL"/>
    <n v="46"/>
    <n v="48"/>
    <n v="2208"/>
    <n v="58"/>
  </r>
  <r>
    <n v="160"/>
    <s v="Meyer"/>
    <s v="Barbara"/>
    <s v="Frau"/>
    <x v="4"/>
    <x v="1"/>
    <n v="8152"/>
    <s v="Glattbrugg"/>
    <s v="ZH"/>
    <x v="3"/>
    <s v="KANTON"/>
    <n v="46"/>
    <n v="52"/>
    <n v="2392"/>
    <n v="54"/>
  </r>
  <r>
    <n v="162"/>
    <s v="Homberger"/>
    <s v="Susanne"/>
    <s v="Frau"/>
    <x v="7"/>
    <x v="1"/>
    <n v="3207"/>
    <s v="Golaten"/>
    <s v="BE"/>
    <x v="0"/>
    <s v="INTERNATIONAL"/>
    <n v="46"/>
    <n v="55"/>
    <n v="2530"/>
    <n v="42"/>
  </r>
  <r>
    <n v="165"/>
    <s v="Baltisberger"/>
    <s v="Franz"/>
    <s v="Herr"/>
    <x v="0"/>
    <x v="1"/>
    <n v="7418"/>
    <s v="Tomils"/>
    <s v="GR"/>
    <x v="6"/>
    <s v="BUND"/>
    <n v="46"/>
    <n v="42"/>
    <n v="1932"/>
    <n v="44"/>
  </r>
  <r>
    <n v="167"/>
    <s v="Zopfi"/>
    <s v="Franziska"/>
    <s v="Frau"/>
    <x v="5"/>
    <x v="1"/>
    <n v="6314"/>
    <s v="Unterägeri"/>
    <s v="ZG"/>
    <x v="8"/>
    <s v="BUND"/>
    <n v="46"/>
    <n v="42"/>
    <n v="1932"/>
    <n v="35"/>
  </r>
  <r>
    <n v="168"/>
    <s v="Schmid"/>
    <s v="Herbert"/>
    <s v="Herr"/>
    <x v="6"/>
    <x v="1"/>
    <n v="4222"/>
    <s v="Zwingen"/>
    <s v="BL"/>
    <x v="4"/>
    <s v="BUND"/>
    <n v="46"/>
    <n v="55"/>
    <n v="2530"/>
    <n v="58"/>
  </r>
  <r>
    <n v="175"/>
    <s v="Braun"/>
    <s v="Susanne"/>
    <s v="Frau"/>
    <x v="0"/>
    <x v="1"/>
    <n v="6331"/>
    <s v="Hünenberg"/>
    <s v="ZG"/>
    <x v="8"/>
    <s v="INTERNATIONAL"/>
    <n v="46"/>
    <n v="42"/>
    <n v="1932"/>
    <n v="62"/>
  </r>
  <r>
    <n v="178"/>
    <s v="Linder"/>
    <s v="Deborah"/>
    <s v="Frau"/>
    <x v="7"/>
    <x v="1"/>
    <n v="9606"/>
    <s v="Bütschwil"/>
    <s v="SG"/>
    <x v="2"/>
    <s v="KANTON"/>
    <n v="46"/>
    <n v="49"/>
    <n v="2254"/>
    <n v="48"/>
  </r>
  <r>
    <n v="188"/>
    <s v="Briefer"/>
    <s v="Manuel"/>
    <s v="Herr"/>
    <x v="5"/>
    <x v="1"/>
    <n v="1018"/>
    <s v="Lausanne"/>
    <s v="VD"/>
    <x v="7"/>
    <s v="EUROPA"/>
    <n v="46"/>
    <n v="42"/>
    <n v="1932"/>
    <n v="46"/>
  </r>
  <r>
    <n v="189"/>
    <s v="Wyss"/>
    <s v="Ursula"/>
    <s v="Frau"/>
    <x v="0"/>
    <x v="1"/>
    <n v="8360"/>
    <s v="Wallenwil"/>
    <s v="TG"/>
    <x v="3"/>
    <s v="INTERNATIONAL"/>
    <n v="46"/>
    <n v="42"/>
    <n v="1932"/>
    <n v="60"/>
  </r>
  <r>
    <n v="190"/>
    <s v="Mäder"/>
    <s v="Martina"/>
    <s v="Frau"/>
    <x v="2"/>
    <x v="1"/>
    <n v="2544"/>
    <s v="Bettlach"/>
    <s v="SO"/>
    <x v="1"/>
    <s v="EUROPA"/>
    <n v="44"/>
    <n v="42"/>
    <n v="1848"/>
    <n v="58"/>
  </r>
  <r>
    <n v="198"/>
    <s v="Brunner"/>
    <s v="Nadia"/>
    <s v="Frau"/>
    <x v="5"/>
    <x v="1"/>
    <n v="2314"/>
    <s v="La Sagne"/>
    <s v="NE"/>
    <x v="1"/>
    <s v="EUROPA"/>
    <n v="46"/>
    <n v="42"/>
    <n v="1932"/>
    <n v="46"/>
  </r>
  <r>
    <n v="199"/>
    <s v="Pavlovic"/>
    <s v="Robert"/>
    <s v="Herr"/>
    <x v="1"/>
    <x v="1"/>
    <n v="3267"/>
    <s v="Seedorf"/>
    <s v="BE"/>
    <x v="0"/>
    <s v="INTERNATIONAL"/>
    <n v="40"/>
    <n v="42"/>
    <n v="1680"/>
    <n v="54"/>
  </r>
  <r>
    <n v="200"/>
    <s v="Zopfi"/>
    <s v="Hannes"/>
    <s v="Herr"/>
    <x v="5"/>
    <x v="2"/>
    <n v="4402"/>
    <s v="Frenkendorf"/>
    <s v="BL"/>
    <x v="4"/>
    <s v="BUND"/>
    <n v="45"/>
    <n v="42"/>
    <n v="1890"/>
    <n v="61"/>
  </r>
  <r>
    <n v="204"/>
    <s v="Linder"/>
    <s v="Max"/>
    <s v="Herr"/>
    <x v="7"/>
    <x v="1"/>
    <n v="3714"/>
    <s v="Frutigen"/>
    <s v="BE"/>
    <x v="0"/>
    <s v="EUROPA"/>
    <n v="45"/>
    <n v="42"/>
    <n v="1890"/>
    <n v="59"/>
  </r>
  <r>
    <n v="222"/>
    <s v="Schär"/>
    <s v="Hedwig"/>
    <s v="Frau"/>
    <x v="4"/>
    <x v="1"/>
    <n v="3714"/>
    <s v="Frutigen"/>
    <s v="BE"/>
    <x v="0"/>
    <s v="BUND"/>
    <n v="47"/>
    <n v="42"/>
    <n v="1974"/>
    <n v="60"/>
  </r>
  <r>
    <n v="223"/>
    <s v="Vogt"/>
    <s v="Josy"/>
    <s v="Frau"/>
    <x v="4"/>
    <x v="1"/>
    <n v="9113"/>
    <s v="Degersheim"/>
    <s v="SG"/>
    <x v="2"/>
    <s v="BUND"/>
    <n v="46"/>
    <n v="52"/>
    <n v="2392"/>
    <n v="69"/>
  </r>
  <r>
    <n v="234"/>
    <s v="Boutellier"/>
    <s v="Ludmilla"/>
    <s v="Frau"/>
    <x v="2"/>
    <x v="1"/>
    <n v="8152"/>
    <s v="Glattbrugg"/>
    <s v="ZH"/>
    <x v="3"/>
    <s v="EUROPA"/>
    <n v="46"/>
    <n v="42"/>
    <n v="1932"/>
    <n v="45"/>
  </r>
  <r>
    <n v="237"/>
    <s v="Joho"/>
    <s v="Edith"/>
    <s v="Frau"/>
    <x v="6"/>
    <x v="1"/>
    <n v="2540"/>
    <s v="Grenchen"/>
    <s v="SO"/>
    <x v="1"/>
    <s v="KANTON"/>
    <n v="46"/>
    <n v="44"/>
    <n v="2024"/>
    <n v="57"/>
  </r>
  <r>
    <n v="244"/>
    <s v="Briefer"/>
    <s v="Ariane"/>
    <s v="Frau"/>
    <x v="5"/>
    <x v="1"/>
    <n v="3267"/>
    <s v="Seedorf"/>
    <s v="BE"/>
    <x v="0"/>
    <s v="KANTON"/>
    <n v="46"/>
    <n v="42"/>
    <n v="1932"/>
    <n v="50"/>
  </r>
  <r>
    <n v="245"/>
    <s v="Schmid"/>
    <s v="Monika"/>
    <s v="Frau"/>
    <x v="3"/>
    <x v="3"/>
    <n v="3210"/>
    <s v="Kerzers"/>
    <s v="FR"/>
    <x v="0"/>
    <s v="EUROPA"/>
    <n v="45"/>
    <n v="52"/>
    <n v="2340"/>
    <n v="48"/>
  </r>
  <r>
    <n v="254"/>
    <s v="Bodmer"/>
    <s v="Antonio"/>
    <s v="Herr"/>
    <x v="1"/>
    <x v="1"/>
    <n v="8890"/>
    <s v="Flums"/>
    <s v="SG"/>
    <x v="3"/>
    <s v="KANTON"/>
    <n v="45"/>
    <n v="42"/>
    <n v="1890"/>
    <n v="56"/>
  </r>
  <r>
    <n v="262"/>
    <s v="Haller"/>
    <s v="Heidi"/>
    <s v="Frau"/>
    <x v="3"/>
    <x v="1"/>
    <n v="1891"/>
    <s v="Vérossaz"/>
    <s v="VS"/>
    <x v="7"/>
    <s v="BUND"/>
    <n v="46"/>
    <n v="42"/>
    <n v="1932"/>
    <n v="63"/>
  </r>
  <r>
    <n v="263"/>
    <s v="Vollenweider"/>
    <s v="Fredi"/>
    <s v="Herr"/>
    <x v="3"/>
    <x v="1"/>
    <n v="9100"/>
    <s v="Herisau"/>
    <s v="AR"/>
    <x v="2"/>
    <s v="BUND"/>
    <n v="46"/>
    <n v="52"/>
    <n v="2392"/>
    <n v="58"/>
  </r>
  <r>
    <n v="274"/>
    <s v="Zopfi"/>
    <s v="Philipp"/>
    <s v="Herr"/>
    <x v="1"/>
    <x v="1"/>
    <n v="9473"/>
    <s v="Gams"/>
    <s v="SG"/>
    <x v="2"/>
    <s v="INTERNATIONAL"/>
    <n v="46"/>
    <n v="42"/>
    <n v="1932"/>
    <n v="49"/>
  </r>
  <r>
    <n v="277"/>
    <s v="Beltrametti"/>
    <s v="Max"/>
    <s v="Herr"/>
    <x v="6"/>
    <x v="1"/>
    <n v="4416"/>
    <s v="Bubendorf"/>
    <s v="BL"/>
    <x v="4"/>
    <s v="EUROPA"/>
    <n v="46"/>
    <n v="48"/>
    <n v="2208"/>
    <n v="61"/>
  </r>
  <r>
    <n v="279"/>
    <s v="Meyer"/>
    <s v="Josy"/>
    <s v="Frau"/>
    <x v="2"/>
    <x v="1"/>
    <n v="8620"/>
    <s v="Wetzikon"/>
    <s v="ZH"/>
    <x v="3"/>
    <s v="EUROPA"/>
    <n v="46"/>
    <n v="55"/>
    <n v="2530"/>
    <n v="39"/>
  </r>
  <r>
    <n v="288"/>
    <s v="Gnägi"/>
    <s v="Rudolf"/>
    <s v="Herr"/>
    <x v="1"/>
    <x v="1"/>
    <n v="6002"/>
    <s v="Luzern"/>
    <s v="LU"/>
    <x v="8"/>
    <s v="INTERNATIONAL"/>
    <n v="46"/>
    <n v="42"/>
    <n v="1932"/>
    <n v="61"/>
  </r>
  <r>
    <n v="289"/>
    <s v="Gloor"/>
    <s v="Ardita"/>
    <s v="Frau"/>
    <x v="7"/>
    <x v="1"/>
    <n v="3425"/>
    <s v="Willadingen"/>
    <s v="BE"/>
    <x v="0"/>
    <s v="KANTON"/>
    <n v="46"/>
    <n v="47"/>
    <n v="2162"/>
    <n v="63"/>
  </r>
  <r>
    <n v="299"/>
    <s v="Mäder"/>
    <s v="Georg"/>
    <s v="Herr"/>
    <x v="6"/>
    <x v="1"/>
    <n v="4542"/>
    <s v="Luterbach"/>
    <s v="SO"/>
    <x v="4"/>
    <s v="BUND"/>
    <n v="46"/>
    <n v="48"/>
    <n v="2208"/>
    <n v="38"/>
  </r>
  <r>
    <n v="316"/>
    <s v="Wehrli"/>
    <s v="Lucilla"/>
    <s v="Frau"/>
    <x v="3"/>
    <x v="1"/>
    <n v="8330"/>
    <s v="Pfäffikon"/>
    <s v="ZH"/>
    <x v="3"/>
    <s v="EUROPA"/>
    <n v="45"/>
    <n v="52"/>
    <n v="2340"/>
    <n v="58"/>
  </r>
  <r>
    <n v="330"/>
    <s v="Lehnert"/>
    <s v="Teresa"/>
    <s v="Frau"/>
    <x v="4"/>
    <x v="1"/>
    <n v="3263"/>
    <s v="Büetigen"/>
    <s v="BE"/>
    <x v="0"/>
    <s v="INTERNATIONAL"/>
    <n v="46"/>
    <n v="48"/>
    <n v="2208"/>
    <n v="37"/>
  </r>
  <r>
    <n v="332"/>
    <s v="Noser"/>
    <s v="Michael"/>
    <s v="Herr"/>
    <x v="6"/>
    <x v="1"/>
    <n v="8606"/>
    <s v="Greifensee"/>
    <s v="ZH"/>
    <x v="3"/>
    <s v="EUROPA"/>
    <n v="40"/>
    <n v="42"/>
    <n v="1680"/>
    <n v="62"/>
  </r>
  <r>
    <n v="348"/>
    <s v="Bodmer"/>
    <s v="Fredy"/>
    <s v="Herr"/>
    <x v="4"/>
    <x v="1"/>
    <n v="2034"/>
    <s v="Peseux"/>
    <s v="NE"/>
    <x v="1"/>
    <s v="BUND"/>
    <n v="46"/>
    <n v="48"/>
    <n v="2208"/>
    <n v="41"/>
  </r>
  <r>
    <n v="349"/>
    <s v="Johner"/>
    <s v="Anna"/>
    <s v="Frau"/>
    <x v="5"/>
    <x v="1"/>
    <n v="8548"/>
    <s v="Ellikon an der Thur"/>
    <s v="ZH"/>
    <x v="3"/>
    <s v="KANTON"/>
    <n v="46"/>
    <n v="42"/>
    <n v="1932"/>
    <n v="57"/>
  </r>
  <r>
    <n v="350"/>
    <s v="Richner"/>
    <s v="Ernst"/>
    <s v="Herr"/>
    <x v="2"/>
    <x v="1"/>
    <n v="8636"/>
    <s v="Wald "/>
    <s v="ZH"/>
    <x v="3"/>
    <s v="KANTON"/>
    <n v="46"/>
    <n v="48"/>
    <n v="2208"/>
    <n v="33"/>
  </r>
  <r>
    <n v="365"/>
    <s v="Calabrese"/>
    <s v="Jean"/>
    <s v="Herr"/>
    <x v="2"/>
    <x v="3"/>
    <n v="9543"/>
    <s v="St. Margrethen"/>
    <s v="SG"/>
    <x v="2"/>
    <s v="BUND"/>
    <n v="46"/>
    <n v="55"/>
    <n v="2530"/>
    <n v="57"/>
  </r>
  <r>
    <n v="374"/>
    <s v="Berger"/>
    <s v="Joas"/>
    <s v="Herr"/>
    <x v="0"/>
    <x v="4"/>
    <n v="3003"/>
    <s v="Bern"/>
    <s v="BE"/>
    <x v="0"/>
    <s v="BUND"/>
    <n v="46"/>
    <n v="42"/>
    <n v="1932"/>
    <n v="58"/>
  </r>
  <r>
    <n v="380"/>
    <s v="Meyer"/>
    <s v="Ruth"/>
    <s v="Frau"/>
    <x v="4"/>
    <x v="1"/>
    <n v="8374"/>
    <s v="Oberwangen"/>
    <s v="TG"/>
    <x v="3"/>
    <s v="INTERNATIONAL"/>
    <n v="46"/>
    <n v="42"/>
    <n v="1932"/>
    <n v="62"/>
  </r>
  <r>
    <n v="386"/>
    <s v="Frei"/>
    <s v="Martin"/>
    <s v="Herr"/>
    <x v="4"/>
    <x v="1"/>
    <n v="6331"/>
    <s v="Hünenberg"/>
    <s v="ZG"/>
    <x v="8"/>
    <s v="EUROPA"/>
    <n v="46"/>
    <n v="48"/>
    <n v="2208"/>
    <n v="61"/>
  </r>
  <r>
    <n v="395"/>
    <s v="Nadler"/>
    <s v="Franz"/>
    <s v="Herr"/>
    <x v="4"/>
    <x v="1"/>
    <n v="8887"/>
    <s v="Mels"/>
    <s v="SG"/>
    <x v="3"/>
    <s v="BUND"/>
    <n v="46"/>
    <n v="42"/>
    <n v="1932"/>
    <n v="58"/>
  </r>
  <r>
    <n v="396"/>
    <s v="Braun"/>
    <s v="Liselotte"/>
    <s v="Frau"/>
    <x v="0"/>
    <x v="1"/>
    <n v="4127"/>
    <s v="Birsfelden"/>
    <s v="BL"/>
    <x v="4"/>
    <s v="EUROPA"/>
    <n v="48"/>
    <n v="42"/>
    <n v="2016"/>
    <n v="28"/>
  </r>
  <r>
    <n v="405"/>
    <s v="Richner"/>
    <s v="Getrud"/>
    <s v="Frau"/>
    <x v="7"/>
    <x v="2"/>
    <n v="8002"/>
    <s v="Zürich"/>
    <s v="ZH"/>
    <x v="3"/>
    <s v="BUND"/>
    <n v="46"/>
    <n v="52"/>
    <n v="2392"/>
    <n v="65"/>
  </r>
  <r>
    <n v="430"/>
    <s v="Johner"/>
    <s v="Eugen"/>
    <s v="Herr"/>
    <x v="4"/>
    <x v="1"/>
    <n v="5522"/>
    <s v="Tägerig"/>
    <s v="AG"/>
    <x v="5"/>
    <s v="KANTON"/>
    <n v="45"/>
    <n v="52"/>
    <n v="2340"/>
    <n v="53"/>
  </r>
  <r>
    <n v="436"/>
    <s v="Amrein"/>
    <s v="Heidi"/>
    <s v="Frau"/>
    <x v="0"/>
    <x v="0"/>
    <n v="3425"/>
    <s v="Willadingen"/>
    <s v="BE"/>
    <x v="0"/>
    <s v="BUND"/>
    <n v="46"/>
    <n v="42"/>
    <n v="1932"/>
    <n v="49"/>
  </r>
  <r>
    <n v="438"/>
    <s v="Hauser"/>
    <s v="Hans"/>
    <s v="Herr"/>
    <x v="1"/>
    <x v="1"/>
    <n v="6330"/>
    <s v="Cham"/>
    <s v="AG"/>
    <x v="8"/>
    <s v="BUND"/>
    <n v="46"/>
    <n v="42"/>
    <n v="1932"/>
    <n v="46"/>
  </r>
  <r>
    <n v="441"/>
    <s v="Mäder"/>
    <s v="Ursula"/>
    <s v="Frau"/>
    <x v="0"/>
    <x v="1"/>
    <n v="3207"/>
    <s v="Golaten"/>
    <s v="BE"/>
    <x v="0"/>
    <s v="INTERNATIONAL"/>
    <n v="40"/>
    <n v="42"/>
    <n v="1680"/>
    <n v="63"/>
  </r>
  <r>
    <n v="443"/>
    <s v="Richner"/>
    <s v="Doris"/>
    <s v="Frau"/>
    <x v="5"/>
    <x v="1"/>
    <n v="8606"/>
    <s v="Greifensee"/>
    <s v="ZH"/>
    <x v="3"/>
    <s v="KANTON"/>
    <n v="46"/>
    <n v="42"/>
    <n v="1932"/>
    <n v="58"/>
  </r>
  <r>
    <n v="444"/>
    <s v="Hauser"/>
    <s v="Marcel"/>
    <s v="Herr"/>
    <x v="7"/>
    <x v="1"/>
    <n v="8117"/>
    <s v="Fällanden"/>
    <s v="ZH"/>
    <x v="3"/>
    <s v="EUROPA"/>
    <n v="43"/>
    <n v="52"/>
    <n v="2236"/>
    <n v="52"/>
  </r>
  <r>
    <n v="447"/>
    <s v="Homberger"/>
    <s v="Christian"/>
    <s v="Herr"/>
    <x v="6"/>
    <x v="1"/>
    <n v="8274"/>
    <s v="Tägerwilen"/>
    <s v="TG"/>
    <x v="3"/>
    <s v="KANTON"/>
    <n v="46"/>
    <n v="52"/>
    <n v="2392"/>
    <n v="42"/>
  </r>
  <r>
    <n v="450"/>
    <s v="Richner"/>
    <s v="Léon"/>
    <s v="Herr"/>
    <x v="6"/>
    <x v="1"/>
    <n v="9050"/>
    <s v="Appenzell"/>
    <s v="AI"/>
    <x v="2"/>
    <s v="EUROPA"/>
    <n v="46"/>
    <n v="52"/>
    <n v="2392"/>
    <n v="43"/>
  </r>
  <r>
    <n v="451"/>
    <s v="Häberli"/>
    <s v="Urs"/>
    <s v="Herr"/>
    <x v="5"/>
    <x v="1"/>
    <n v="6345"/>
    <s v="Neuheim"/>
    <s v="ZG"/>
    <x v="8"/>
    <s v="INTERNATIONAL"/>
    <n v="46"/>
    <n v="42"/>
    <n v="1932"/>
    <n v="37"/>
  </r>
  <r>
    <n v="452"/>
    <s v="Costan-Dorigon"/>
    <s v="Frederic"/>
    <s v="Herr"/>
    <x v="2"/>
    <x v="5"/>
    <n v="8620"/>
    <s v="Wetzikon"/>
    <s v="ZH"/>
    <x v="3"/>
    <s v="BUND"/>
    <n v="48"/>
    <n v="48"/>
    <n v="2304"/>
    <n v="30"/>
  </r>
  <r>
    <n v="457"/>
    <s v="Jaggi"/>
    <s v="Heidi"/>
    <s v="Frau"/>
    <x v="7"/>
    <x v="1"/>
    <n v="8370"/>
    <s v="Sirnach"/>
    <s v="TG"/>
    <x v="3"/>
    <s v="BUND"/>
    <n v="44"/>
    <n v="44"/>
    <n v="1936"/>
    <n v="37"/>
  </r>
  <r>
    <n v="470"/>
    <s v="Bodmer"/>
    <s v="Hans"/>
    <s v="Herr"/>
    <x v="3"/>
    <x v="1"/>
    <n v="9303"/>
    <s v="Bassersdorf"/>
    <s v="ZH"/>
    <x v="2"/>
    <s v="BUND"/>
    <n v="48"/>
    <n v="48"/>
    <n v="2304"/>
    <n v="28"/>
  </r>
  <r>
    <n v="476"/>
    <s v="Homberger"/>
    <s v="Monika"/>
    <s v="Frau"/>
    <x v="7"/>
    <x v="1"/>
    <n v="8355"/>
    <s v="Aadorf"/>
    <s v="ZH"/>
    <x v="3"/>
    <s v="EUROPA"/>
    <n v="46"/>
    <n v="55"/>
    <n v="2530"/>
    <n v="59"/>
  </r>
  <r>
    <n v="477"/>
    <s v="Oetiker"/>
    <s v="August"/>
    <s v="Herr"/>
    <x v="1"/>
    <x v="1"/>
    <n v="6204"/>
    <s v="Sempach"/>
    <s v="LU"/>
    <x v="8"/>
    <s v="KANTON"/>
    <n v="46"/>
    <n v="42"/>
    <n v="1932"/>
    <n v="64"/>
  </r>
  <r>
    <n v="488"/>
    <s v="Morger"/>
    <s v="Bego"/>
    <s v="Herr"/>
    <x v="4"/>
    <x v="1"/>
    <n v="8833"/>
    <s v="Samstagern"/>
    <s v="ZH"/>
    <x v="3"/>
    <s v="KANTON"/>
    <n v="44"/>
    <n v="42"/>
    <n v="1848"/>
    <n v="48"/>
  </r>
  <r>
    <n v="491"/>
    <s v="Richner"/>
    <s v="Manuela"/>
    <s v="Frau"/>
    <x v="0"/>
    <x v="1"/>
    <n v="9113"/>
    <s v="Degersheim"/>
    <s v="SG"/>
    <x v="2"/>
    <s v="EUROPA"/>
    <n v="47"/>
    <n v="42"/>
    <n v="1974"/>
    <n v="59"/>
  </r>
  <r>
    <n v="497"/>
    <s v="Amrein"/>
    <s v="Martin"/>
    <s v="Herr"/>
    <x v="2"/>
    <x v="1"/>
    <n v="3321"/>
    <s v="Schönbühl"/>
    <s v="BE"/>
    <x v="0"/>
    <s v="EUROPA"/>
    <n v="46"/>
    <n v="54"/>
    <n v="2484"/>
    <n v="50"/>
  </r>
  <r>
    <n v="502"/>
    <s v="Widmer"/>
    <s v="Martina"/>
    <s v="Frau"/>
    <x v="0"/>
    <x v="1"/>
    <n v="9305"/>
    <s v="Berg SG"/>
    <s v="SG"/>
    <x v="2"/>
    <s v="EUROPA"/>
    <n v="46"/>
    <n v="42"/>
    <n v="1932"/>
    <n v="48"/>
  </r>
  <r>
    <n v="511"/>
    <s v="Coric"/>
    <s v="Geraldine"/>
    <s v="Frau"/>
    <x v="2"/>
    <x v="1"/>
    <n v="8165"/>
    <s v="Oberweningen"/>
    <s v="ZH"/>
    <x v="3"/>
    <s v="BUND"/>
    <n v="46"/>
    <n v="52"/>
    <n v="2392"/>
    <n v="59"/>
  </r>
  <r>
    <n v="520"/>
    <s v="Berner"/>
    <s v="Katrin"/>
    <s v="Frau"/>
    <x v="6"/>
    <x v="1"/>
    <n v="8833"/>
    <s v="Samstagern"/>
    <s v="ZH"/>
    <x v="3"/>
    <s v="EUROPA"/>
    <n v="48"/>
    <n v="52"/>
    <n v="2496"/>
    <n v="28"/>
  </r>
  <r>
    <n v="522"/>
    <s v="Morger"/>
    <s v="Ludmilla"/>
    <s v="Frau"/>
    <x v="3"/>
    <x v="1"/>
    <n v="8050"/>
    <s v="Zürich"/>
    <s v="ZH"/>
    <x v="3"/>
    <s v="EUROPA"/>
    <n v="47"/>
    <n v="42"/>
    <n v="1974"/>
    <n v="59"/>
  </r>
  <r>
    <n v="523"/>
    <s v="Gashi"/>
    <s v="Regula"/>
    <s v="Frau"/>
    <x v="8"/>
    <x v="2"/>
    <n v="3714"/>
    <s v="Frutigen"/>
    <s v="BE"/>
    <x v="0"/>
    <s v="INTERNATIONAL"/>
    <n v="48"/>
    <n v="42"/>
    <n v="2016"/>
    <n v="30"/>
  </r>
  <r>
    <n v="531"/>
    <s v="Hofer"/>
    <s v="Esther"/>
    <s v="Frau"/>
    <x v="5"/>
    <x v="1"/>
    <n v="8708"/>
    <s v="Männedorf"/>
    <s v="ZH"/>
    <x v="3"/>
    <s v="KANTON"/>
    <n v="46"/>
    <n v="42"/>
    <n v="1932"/>
    <n v="42"/>
  </r>
  <r>
    <n v="539"/>
    <s v="Amrein"/>
    <s v="Benno"/>
    <s v="Herr"/>
    <x v="1"/>
    <x v="5"/>
    <n v="8708"/>
    <s v="Männedorf"/>
    <s v="ZH"/>
    <x v="3"/>
    <s v="KANTON"/>
    <n v="46"/>
    <n v="42"/>
    <n v="1932"/>
    <n v="58"/>
  </r>
  <r>
    <n v="545"/>
    <s v="Hauser"/>
    <s v="Werner"/>
    <s v="Herr"/>
    <x v="6"/>
    <x v="3"/>
    <n v="6102"/>
    <s v="Malters"/>
    <s v="LU"/>
    <x v="8"/>
    <s v="INTERNATIONAL"/>
    <n v="46"/>
    <n v="49"/>
    <n v="2254"/>
    <n v="52"/>
  </r>
  <r>
    <n v="546"/>
    <s v="Wüthrich"/>
    <s v="Julia"/>
    <s v="Frau"/>
    <x v="5"/>
    <x v="1"/>
    <n v="8957"/>
    <s v="Spreitenbach"/>
    <s v="ZH"/>
    <x v="3"/>
    <s v="EUROPA"/>
    <n v="44"/>
    <n v="42"/>
    <n v="1848"/>
    <n v="56"/>
  </r>
  <r>
    <n v="551"/>
    <s v="Wernli"/>
    <s v="Cornelia"/>
    <s v="Frau"/>
    <x v="8"/>
    <x v="1"/>
    <n v="3423"/>
    <s v="Ersigen"/>
    <s v="BE"/>
    <x v="0"/>
    <s v="KANTON"/>
    <n v="42"/>
    <n v="42"/>
    <n v="1764"/>
    <n v="55"/>
  </r>
  <r>
    <n v="554"/>
    <s v="Vollenweider"/>
    <s v="Fredy"/>
    <s v="Herr"/>
    <x v="8"/>
    <x v="1"/>
    <n v="9201"/>
    <s v="Gossau"/>
    <s v="SG"/>
    <x v="2"/>
    <s v="BUND"/>
    <n v="46"/>
    <n v="42"/>
    <n v="1932"/>
    <n v="41"/>
  </r>
  <r>
    <n v="557"/>
    <s v="Schmid"/>
    <s v="Hans"/>
    <s v="Herr"/>
    <x v="0"/>
    <x v="1"/>
    <n v="9303"/>
    <s v="Bassersdorf"/>
    <s v="ZH"/>
    <x v="2"/>
    <s v="BUND"/>
    <n v="46"/>
    <n v="42"/>
    <n v="1932"/>
    <n v="33"/>
  </r>
  <r>
    <n v="580"/>
    <s v="Schmid"/>
    <s v="Edit"/>
    <s v="Frau"/>
    <x v="7"/>
    <x v="1"/>
    <n v="3186"/>
    <s v="Düdingen"/>
    <s v="FR"/>
    <x v="0"/>
    <s v="KANTON"/>
    <n v="47"/>
    <n v="48"/>
    <n v="2256"/>
    <n v="60"/>
  </r>
  <r>
    <n v="581"/>
    <s v="Morger"/>
    <s v="Eugen"/>
    <s v="Herr"/>
    <x v="7"/>
    <x v="1"/>
    <n v="5522"/>
    <s v="Tägerig"/>
    <s v="AG"/>
    <x v="5"/>
    <s v="KANTON"/>
    <n v="46"/>
    <n v="50"/>
    <n v="2300"/>
    <n v="64"/>
  </r>
  <r>
    <n v="584"/>
    <s v="Amsler"/>
    <s v="Lotti"/>
    <s v="Frau"/>
    <x v="3"/>
    <x v="1"/>
    <n v="4222"/>
    <s v="Zwingen"/>
    <s v="BL"/>
    <x v="4"/>
    <s v="EUROPA"/>
    <n v="48"/>
    <n v="55"/>
    <n v="2640"/>
    <n v="27"/>
  </r>
  <r>
    <n v="596"/>
    <s v="Wirt"/>
    <s v="Fredi"/>
    <s v="Herr"/>
    <x v="6"/>
    <x v="1"/>
    <n v="8502"/>
    <s v="Frauenfeld"/>
    <s v="TG"/>
    <x v="3"/>
    <s v="BUND"/>
    <n v="46"/>
    <n v="52"/>
    <n v="2392"/>
    <n v="44"/>
  </r>
  <r>
    <n v="614"/>
    <s v="Morger"/>
    <s v="Herbert"/>
    <s v="Herr"/>
    <x v="6"/>
    <x v="1"/>
    <n v="8606"/>
    <s v="Greifensee"/>
    <s v="ZH"/>
    <x v="3"/>
    <s v="BUND"/>
    <n v="46"/>
    <n v="48"/>
    <n v="2208"/>
    <n v="62"/>
  </r>
  <r>
    <n v="621"/>
    <s v="Schmid"/>
    <s v="Yvan"/>
    <s v="Herr"/>
    <x v="3"/>
    <x v="1"/>
    <n v="7418"/>
    <s v="Tomils"/>
    <s v="GR"/>
    <x v="6"/>
    <s v="INTERNATIONAL"/>
    <n v="46"/>
    <n v="50"/>
    <n v="2300"/>
    <n v="67"/>
  </r>
  <r>
    <n v="629"/>
    <s v="Schwab"/>
    <s v="Samuel"/>
    <s v="Herr"/>
    <x v="3"/>
    <x v="1"/>
    <n v="8880"/>
    <s v="Walenstadt"/>
    <s v="SG"/>
    <x v="3"/>
    <s v="INTERNATIONAL"/>
    <n v="46"/>
    <n v="42"/>
    <n v="1932"/>
    <n v="39"/>
  </r>
  <r>
    <n v="630"/>
    <s v="Fiechter"/>
    <s v="Nadja"/>
    <s v="Frau"/>
    <x v="2"/>
    <x v="1"/>
    <n v="8048"/>
    <s v="Zürich"/>
    <s v="ZH"/>
    <x v="3"/>
    <s v="INTERNATIONAL"/>
    <n v="43"/>
    <n v="48"/>
    <n v="2064"/>
    <n v="57"/>
  </r>
  <r>
    <n v="631"/>
    <s v="Burgherr"/>
    <s v="Hedwig"/>
    <s v="Frau"/>
    <x v="6"/>
    <x v="1"/>
    <n v="9032"/>
    <s v="Engelburg"/>
    <s v="SG"/>
    <x v="2"/>
    <s v="BUND"/>
    <n v="44"/>
    <n v="50"/>
    <n v="2200"/>
    <n v="35"/>
  </r>
  <r>
    <n v="638"/>
    <s v="Hauser"/>
    <s v="Mary"/>
    <s v="Frau"/>
    <x v="7"/>
    <x v="1"/>
    <n v="9602"/>
    <s v="Bazenheid"/>
    <s v="SG"/>
    <x v="2"/>
    <s v="EUROPA"/>
    <n v="46"/>
    <n v="50"/>
    <n v="2300"/>
    <n v="59"/>
  </r>
  <r>
    <n v="643"/>
    <s v="Brunner"/>
    <s v="Paul"/>
    <s v="Herr"/>
    <x v="8"/>
    <x v="1"/>
    <n v="9245"/>
    <s v="Oberbüren"/>
    <s v="SG"/>
    <x v="2"/>
    <s v="INTERNATIONAL"/>
    <n v="45"/>
    <n v="42"/>
    <n v="1890"/>
    <n v="63"/>
  </r>
  <r>
    <n v="646"/>
    <s v="Richner"/>
    <s v="Markus"/>
    <s v="Herr"/>
    <x v="4"/>
    <x v="0"/>
    <n v="6114"/>
    <s v="Steinhuserberg"/>
    <s v="LU"/>
    <x v="8"/>
    <s v="EUROPA"/>
    <n v="46"/>
    <n v="48"/>
    <n v="2208"/>
    <n v="65"/>
  </r>
  <r>
    <n v="652"/>
    <s v="Lüscher"/>
    <s v="Robert"/>
    <s v="Herr"/>
    <x v="4"/>
    <x v="1"/>
    <n v="9642"/>
    <s v="Ebnat-Kappel"/>
    <s v="SG"/>
    <x v="2"/>
    <s v="INTERNATIONAL"/>
    <n v="46"/>
    <n v="55"/>
    <n v="2530"/>
    <n v="59"/>
  </r>
  <r>
    <n v="657"/>
    <s v="Graf"/>
    <s v="Monika"/>
    <s v="Frau"/>
    <x v="3"/>
    <x v="1"/>
    <n v="8274"/>
    <s v="Tägerwilen"/>
    <s v="TG"/>
    <x v="3"/>
    <s v="EUROPA"/>
    <n v="48"/>
    <n v="44"/>
    <n v="2112"/>
    <n v="30"/>
  </r>
  <r>
    <n v="661"/>
    <s v="Frey"/>
    <s v="Ernst"/>
    <s v="Herr"/>
    <x v="8"/>
    <x v="1"/>
    <n v="5015"/>
    <s v="Niedererlinsbach"/>
    <s v="SO"/>
    <x v="5"/>
    <s v="KANTON"/>
    <n v="46"/>
    <n v="42"/>
    <n v="1932"/>
    <n v="63"/>
  </r>
  <r>
    <n v="670"/>
    <s v="Weiersmüller"/>
    <s v="Samuel"/>
    <s v="Herr"/>
    <x v="1"/>
    <x v="0"/>
    <n v="3422"/>
    <s v="Kirchberg"/>
    <s v="BE"/>
    <x v="0"/>
    <s v="INTERNATIONAL"/>
    <n v="44"/>
    <n v="42"/>
    <n v="1848"/>
    <n v="60"/>
  </r>
  <r>
    <n v="680"/>
    <s v="Schär-Aeppli"/>
    <s v="Hans"/>
    <s v="Herr"/>
    <x v="1"/>
    <x v="1"/>
    <n v="2608"/>
    <s v="Courtelary"/>
    <s v="BE"/>
    <x v="1"/>
    <s v="BUND"/>
    <n v="46"/>
    <n v="42"/>
    <n v="1932"/>
    <n v="62"/>
  </r>
  <r>
    <n v="684"/>
    <s v="Lemmke"/>
    <s v="Helene"/>
    <s v="Frau"/>
    <x v="8"/>
    <x v="1"/>
    <n v="8492"/>
    <s v="Schalchen-Wila"/>
    <s v="ZH"/>
    <x v="3"/>
    <s v="BUND"/>
    <n v="46"/>
    <n v="42"/>
    <n v="1932"/>
    <n v="38"/>
  </r>
  <r>
    <n v="689"/>
    <s v="Foscolini"/>
    <s v="Verena"/>
    <s v="Frau"/>
    <x v="8"/>
    <x v="1"/>
    <n v="3210"/>
    <s v="Kerzers"/>
    <s v="FR"/>
    <x v="0"/>
    <s v="INTERNATIONAL"/>
    <n v="45"/>
    <n v="42"/>
    <n v="1890"/>
    <n v="51"/>
  </r>
  <r>
    <n v="696"/>
    <s v="Pfeiffer"/>
    <s v="Anna"/>
    <s v="Frau"/>
    <x v="1"/>
    <x v="1"/>
    <n v="9052"/>
    <s v="Niederteufen"/>
    <s v="AR"/>
    <x v="2"/>
    <s v="KANTON"/>
    <n v="42"/>
    <n v="42"/>
    <n v="1764"/>
    <n v="54"/>
  </r>
  <r>
    <n v="714"/>
    <s v="Schmid"/>
    <s v="Regula"/>
    <s v="Frau"/>
    <x v="7"/>
    <x v="1"/>
    <n v="9205"/>
    <s v="Waldkirch"/>
    <s v="SG"/>
    <x v="2"/>
    <s v="INTERNATIONAL"/>
    <n v="46"/>
    <n v="48"/>
    <n v="2208"/>
    <n v="39"/>
  </r>
  <r>
    <n v="736"/>
    <s v="Grola"/>
    <s v="Michael"/>
    <s v="Herr"/>
    <x v="7"/>
    <x v="1"/>
    <n v="6102"/>
    <s v="Malters"/>
    <s v="LU"/>
    <x v="8"/>
    <s v="EUROPA"/>
    <n v="40"/>
    <n v="50"/>
    <n v="2000"/>
    <n v="63"/>
  </r>
  <r>
    <n v="737"/>
    <s v="Meier"/>
    <s v="Erika"/>
    <s v="Frau"/>
    <x v="4"/>
    <x v="1"/>
    <n v="6144"/>
    <s v="Zell"/>
    <s v="LU"/>
    <x v="8"/>
    <s v="KANTON"/>
    <n v="46"/>
    <n v="47"/>
    <n v="2162"/>
    <n v="48"/>
  </r>
  <r>
    <n v="739"/>
    <s v="Brunner"/>
    <s v="Edit"/>
    <s v="Frau"/>
    <x v="6"/>
    <x v="1"/>
    <n v="8050"/>
    <s v="Zürich"/>
    <s v="ZH"/>
    <x v="3"/>
    <s v="KANTON"/>
    <n v="43"/>
    <n v="54"/>
    <n v="2322"/>
    <n v="61"/>
  </r>
  <r>
    <n v="744"/>
    <s v="Pfeiffer"/>
    <s v="Frieda"/>
    <s v="Frau"/>
    <x v="8"/>
    <x v="1"/>
    <n v="8604"/>
    <s v="Volketswil"/>
    <s v="ZH"/>
    <x v="3"/>
    <s v="BUND"/>
    <n v="46"/>
    <n v="42"/>
    <n v="1932"/>
    <n v="39"/>
  </r>
  <r>
    <n v="746"/>
    <s v="Seiler"/>
    <s v="Frederic"/>
    <s v="Herr"/>
    <x v="2"/>
    <x v="2"/>
    <n v="8880"/>
    <s v="Walenstadt"/>
    <s v="SG"/>
    <x v="3"/>
    <s v="BUND"/>
    <n v="46"/>
    <n v="49"/>
    <n v="2254"/>
    <n v="40"/>
  </r>
  <r>
    <n v="749"/>
    <s v="Pfeiffer"/>
    <s v="Ulrich"/>
    <s v="Herr"/>
    <x v="5"/>
    <x v="1"/>
    <n v="6331"/>
    <s v="Hünenberg"/>
    <s v="ZG"/>
    <x v="8"/>
    <s v="INTERNATIONAL"/>
    <n v="40"/>
    <n v="42"/>
    <n v="1680"/>
    <n v="32"/>
  </r>
  <r>
    <n v="768"/>
    <s v="Schär-Aeppli"/>
    <s v="Heidi"/>
    <s v="Frau"/>
    <x v="4"/>
    <x v="1"/>
    <n v="6114"/>
    <s v="Steinhuserberg"/>
    <s v="LU"/>
    <x v="8"/>
    <s v="BUND"/>
    <n v="46"/>
    <n v="49"/>
    <n v="2254"/>
    <n v="65"/>
  </r>
  <r>
    <n v="772"/>
    <s v="Schär-Aeppli"/>
    <s v="Vreni"/>
    <s v="Frau"/>
    <x v="2"/>
    <x v="1"/>
    <n v="8957"/>
    <s v="Spreitenbach"/>
    <s v="ZH"/>
    <x v="3"/>
    <s v="INTERNATIONAL"/>
    <n v="46"/>
    <n v="47"/>
    <n v="2162"/>
    <n v="67"/>
  </r>
  <r>
    <n v="775"/>
    <s v="Hächler"/>
    <s v="Nadia"/>
    <s v="Frau"/>
    <x v="5"/>
    <x v="1"/>
    <n v="8374"/>
    <s v="Oberwangen"/>
    <s v="TG"/>
    <x v="3"/>
    <s v="EUROPA"/>
    <n v="46"/>
    <n v="42"/>
    <n v="1932"/>
    <n v="37"/>
  </r>
  <r>
    <n v="789"/>
    <s v="Gysin"/>
    <s v="Max"/>
    <s v="Herr"/>
    <x v="0"/>
    <x v="1"/>
    <n v="9225"/>
    <s v="Wilen-Gottshaus"/>
    <s v="TG"/>
    <x v="2"/>
    <s v="EUROPA"/>
    <n v="46"/>
    <n v="42"/>
    <n v="1932"/>
    <n v="51"/>
  </r>
  <r>
    <n v="790"/>
    <s v="Baranzini"/>
    <s v="Eva"/>
    <s v="Frau"/>
    <x v="2"/>
    <x v="1"/>
    <n v="8280"/>
    <s v="Kreuzlingen"/>
    <s v="TG"/>
    <x v="3"/>
    <s v="KANTON"/>
    <n v="45"/>
    <n v="52"/>
    <n v="2340"/>
    <n v="45"/>
  </r>
  <r>
    <n v="796"/>
    <s v="Kaspar"/>
    <s v="Ursula"/>
    <s v="Frau"/>
    <x v="6"/>
    <x v="1"/>
    <n v="8108"/>
    <s v="Dällikon"/>
    <s v="ZH"/>
    <x v="3"/>
    <s v="INTERNATIONAL"/>
    <n v="46"/>
    <n v="42"/>
    <n v="1932"/>
    <n v="57"/>
  </r>
  <r>
    <n v="797"/>
    <s v="Wiedemeier"/>
    <s v="Christian"/>
    <s v="Herr"/>
    <x v="0"/>
    <x v="1"/>
    <n v="6374"/>
    <s v="Buochs"/>
    <s v="LU"/>
    <x v="8"/>
    <s v="KANTON"/>
    <n v="44"/>
    <n v="42"/>
    <n v="1848"/>
    <n v="43"/>
  </r>
  <r>
    <n v="799"/>
    <s v="Braun"/>
    <s v="Anna"/>
    <s v="Frau"/>
    <x v="0"/>
    <x v="1"/>
    <n v="4402"/>
    <s v="Frenkendorf"/>
    <s v="BL"/>
    <x v="4"/>
    <s v="KANTON"/>
    <n v="46"/>
    <n v="42"/>
    <n v="1932"/>
    <n v="41"/>
  </r>
  <r>
    <n v="805"/>
    <s v="Vogt"/>
    <s v="Cornelia"/>
    <s v="Frau"/>
    <x v="6"/>
    <x v="1"/>
    <n v="4053"/>
    <s v="Basel"/>
    <s v="BL"/>
    <x v="4"/>
    <s v="KANTON"/>
    <n v="46"/>
    <n v="47"/>
    <n v="2162"/>
    <n v="34"/>
  </r>
  <r>
    <n v="808"/>
    <s v="Vollenweider"/>
    <s v="Heinz"/>
    <s v="Herr"/>
    <x v="3"/>
    <x v="1"/>
    <n v="9032"/>
    <s v="Engelburg"/>
    <s v="SG"/>
    <x v="2"/>
    <s v="BUND"/>
    <n v="46"/>
    <n v="42"/>
    <n v="1932"/>
    <n v="48"/>
  </r>
  <r>
    <n v="811"/>
    <s v="Briefer"/>
    <s v="Franz"/>
    <s v="Herr"/>
    <x v="0"/>
    <x v="1"/>
    <n v="8038"/>
    <s v="Zürich"/>
    <s v="ZH"/>
    <x v="3"/>
    <s v="BUND"/>
    <n v="46"/>
    <n v="42"/>
    <n v="1932"/>
    <n v="58"/>
  </r>
  <r>
    <n v="826"/>
    <s v="Vogt"/>
    <s v="Johanna"/>
    <s v="Frau"/>
    <x v="6"/>
    <x v="1"/>
    <n v="4058"/>
    <s v="Basel"/>
    <s v="BS"/>
    <x v="4"/>
    <s v="BUND"/>
    <n v="46"/>
    <n v="42"/>
    <n v="1932"/>
    <n v="60"/>
  </r>
  <r>
    <n v="827"/>
    <s v="Vogt"/>
    <s v="Hans"/>
    <s v="Herr"/>
    <x v="3"/>
    <x v="3"/>
    <n v="4415"/>
    <s v="Lausen"/>
    <s v="BL"/>
    <x v="4"/>
    <s v="BUND"/>
    <n v="46"/>
    <n v="50"/>
    <n v="2300"/>
    <n v="43"/>
  </r>
  <r>
    <n v="837"/>
    <s v="Müller"/>
    <s v="Silvia"/>
    <s v="Frau"/>
    <x v="2"/>
    <x v="1"/>
    <n v="3186"/>
    <s v="Düdingen"/>
    <s v="FR"/>
    <x v="0"/>
    <s v="INTERNATIONAL"/>
    <n v="46"/>
    <n v="44"/>
    <n v="2024"/>
    <n v="43"/>
  </r>
  <r>
    <n v="838"/>
    <s v="Gautschy"/>
    <s v="Heinz"/>
    <s v="Herr"/>
    <x v="0"/>
    <x v="1"/>
    <n v="8038"/>
    <s v="Zürich"/>
    <s v="ZH"/>
    <x v="3"/>
    <s v="BUND"/>
    <n v="46"/>
    <n v="42"/>
    <n v="1932"/>
    <n v="35"/>
  </r>
  <r>
    <n v="841"/>
    <s v="Wernli"/>
    <s v="Hansheiri"/>
    <s v="Herr"/>
    <x v="1"/>
    <x v="1"/>
    <n v="4434"/>
    <s v="Hölstein"/>
    <s v="BL"/>
    <x v="4"/>
    <s v="BUND"/>
    <n v="46"/>
    <n v="42"/>
    <n v="1932"/>
    <n v="43"/>
  </r>
  <r>
    <n v="842"/>
    <s v="Birri"/>
    <s v="Hans"/>
    <s v="Herr"/>
    <x v="4"/>
    <x v="1"/>
    <n v="9620"/>
    <s v="Lichtensteig"/>
    <s v="SG"/>
    <x v="2"/>
    <s v="BUND"/>
    <n v="46"/>
    <n v="54"/>
    <n v="2484"/>
    <n v="56"/>
  </r>
  <r>
    <n v="845"/>
    <s v="Kurtal"/>
    <s v="Johanna"/>
    <s v="Frau"/>
    <x v="7"/>
    <x v="1"/>
    <n v="3860"/>
    <s v="Meiringen"/>
    <s v="BE"/>
    <x v="0"/>
    <s v="BUND"/>
    <n v="46"/>
    <n v="48"/>
    <n v="2208"/>
    <n v="59"/>
  </r>
  <r>
    <n v="846"/>
    <s v="Wirt"/>
    <s v="Julia"/>
    <s v="Frau"/>
    <x v="5"/>
    <x v="1"/>
    <n v="1712"/>
    <s v="Tafers"/>
    <s v="FR"/>
    <x v="7"/>
    <s v="EUROPA"/>
    <n v="46"/>
    <n v="42"/>
    <n v="1932"/>
    <n v="49"/>
  </r>
  <r>
    <n v="850"/>
    <s v="Lätt"/>
    <s v="Nadja"/>
    <s v="Frau"/>
    <x v="7"/>
    <x v="1"/>
    <n v="8165"/>
    <s v="Oberweningen"/>
    <s v="ZH"/>
    <x v="3"/>
    <s v="INTERNATIONAL"/>
    <n v="46"/>
    <n v="48"/>
    <n v="2208"/>
    <n v="31"/>
  </r>
  <r>
    <n v="859"/>
    <s v="Döbeli"/>
    <s v="Mary"/>
    <s v="Frau"/>
    <x v="2"/>
    <x v="5"/>
    <n v="6002"/>
    <s v="Luzern"/>
    <s v="LU"/>
    <x v="8"/>
    <s v="EUROPA"/>
    <n v="46"/>
    <n v="55"/>
    <n v="2530"/>
    <n v="42"/>
  </r>
  <r>
    <n v="861"/>
    <s v="Lienhard"/>
    <s v="Ariane"/>
    <s v="Frau"/>
    <x v="2"/>
    <x v="1"/>
    <n v="8880"/>
    <s v="Walenstadt"/>
    <s v="SG"/>
    <x v="3"/>
    <s v="KANTON"/>
    <n v="46"/>
    <n v="48"/>
    <n v="2208"/>
    <n v="58"/>
  </r>
  <r>
    <n v="878"/>
    <s v="Zarabara"/>
    <s v="Lukas"/>
    <s v="Herr"/>
    <x v="4"/>
    <x v="1"/>
    <n v="8832"/>
    <s v="Wollerau"/>
    <s v="SZ"/>
    <x v="3"/>
    <s v="EUROPA"/>
    <n v="46"/>
    <n v="44"/>
    <n v="2024"/>
    <n v="49"/>
  </r>
  <r>
    <n v="884"/>
    <s v="Linder"/>
    <s v="Annemarie"/>
    <s v="Frau"/>
    <x v="4"/>
    <x v="1"/>
    <n v="7132"/>
    <s v="Vals"/>
    <s v="GR"/>
    <x v="6"/>
    <s v="KANTON"/>
    <n v="42"/>
    <n v="52"/>
    <n v="2184"/>
    <n v="31"/>
  </r>
  <r>
    <n v="886"/>
    <s v="Schmid"/>
    <s v="Erika"/>
    <s v="Frau"/>
    <x v="3"/>
    <x v="1"/>
    <n v="1891"/>
    <s v="Vérossaz"/>
    <s v="VS"/>
    <x v="7"/>
    <s v="KANTON"/>
    <n v="46"/>
    <n v="48"/>
    <n v="2208"/>
    <n v="39"/>
  </r>
  <r>
    <n v="888"/>
    <s v="Frischknecht"/>
    <s v="Ernst"/>
    <s v="Herr"/>
    <x v="8"/>
    <x v="6"/>
    <n v="6312"/>
    <s v="Steinhausen"/>
    <s v="ZG"/>
    <x v="8"/>
    <s v="KANTON"/>
    <n v="46"/>
    <n v="42"/>
    <n v="1932"/>
    <n v="51"/>
  </r>
  <r>
    <n v="903"/>
    <s v="Willimann"/>
    <s v="Maria"/>
    <s v="Frau"/>
    <x v="6"/>
    <x v="5"/>
    <n v="8708"/>
    <s v="Männedorf"/>
    <s v="ZH"/>
    <x v="3"/>
    <s v="EUROPA"/>
    <n v="42"/>
    <n v="55"/>
    <n v="2310"/>
    <n v="55"/>
  </r>
  <r>
    <n v="906"/>
    <s v="Wirt"/>
    <s v="Marc"/>
    <s v="Herr"/>
    <x v="3"/>
    <x v="1"/>
    <n v="8117"/>
    <s v="Fällanden"/>
    <s v="ZH"/>
    <x v="3"/>
    <s v="EUROPA"/>
    <n v="46"/>
    <n v="48"/>
    <n v="2208"/>
    <n v="44"/>
  </r>
  <r>
    <n v="907"/>
    <s v="Amrein"/>
    <s v="Samuel"/>
    <s v="Herr"/>
    <x v="7"/>
    <x v="1"/>
    <n v="9305"/>
    <s v="Berg SG"/>
    <s v="SG"/>
    <x v="2"/>
    <s v="INTERNATIONAL"/>
    <n v="45"/>
    <n v="42"/>
    <n v="1890"/>
    <n v="61"/>
  </r>
  <r>
    <n v="916"/>
    <s v="Graf"/>
    <s v="Maya"/>
    <s v="Frau"/>
    <x v="3"/>
    <x v="1"/>
    <n v="5600"/>
    <s v="Lenzburg"/>
    <s v="AG"/>
    <x v="5"/>
    <s v="EUROPA"/>
    <n v="46"/>
    <n v="48"/>
    <n v="2208"/>
    <n v="46"/>
  </r>
  <r>
    <n v="917"/>
    <s v="Karrer"/>
    <s v="Max"/>
    <s v="Herr"/>
    <x v="4"/>
    <x v="1"/>
    <n v="8708"/>
    <s v="Männedorf"/>
    <s v="ZH"/>
    <x v="3"/>
    <s v="EUROPA"/>
    <n v="46"/>
    <n v="55"/>
    <n v="2530"/>
    <n v="42"/>
  </r>
  <r>
    <n v="918"/>
    <s v="Zopfi"/>
    <s v="Theresia"/>
    <s v="Frau"/>
    <x v="3"/>
    <x v="1"/>
    <n v="8523"/>
    <s v="Hagenbuch"/>
    <s v="ZG"/>
    <x v="3"/>
    <s v="INTERNATIONAL"/>
    <n v="46"/>
    <n v="49"/>
    <n v="2254"/>
    <n v="58"/>
  </r>
  <r>
    <n v="928"/>
    <s v="Hächler"/>
    <s v="Simone"/>
    <s v="Frau"/>
    <x v="5"/>
    <x v="1"/>
    <n v="8606"/>
    <s v="Greifensee"/>
    <s v="ZH"/>
    <x v="3"/>
    <s v="INTERNATIONAL"/>
    <n v="46"/>
    <n v="42"/>
    <n v="1932"/>
    <n v="59"/>
  </r>
  <r>
    <n v="929"/>
    <s v="Meyer"/>
    <s v="Vreni"/>
    <s v="Frau"/>
    <x v="4"/>
    <x v="1"/>
    <n v="6122"/>
    <s v="Menznau"/>
    <s v="LU"/>
    <x v="8"/>
    <s v="INTERNATIONAL"/>
    <n v="47"/>
    <n v="48"/>
    <n v="2256"/>
    <n v="59"/>
  </r>
  <r>
    <n v="932"/>
    <s v="Schmid"/>
    <s v="Eveline"/>
    <s v="Frau"/>
    <x v="2"/>
    <x v="0"/>
    <n v="2608"/>
    <s v="Courtelary"/>
    <s v="BE"/>
    <x v="1"/>
    <s v="KANTON"/>
    <n v="46"/>
    <n v="48"/>
    <n v="2208"/>
    <n v="55"/>
  </r>
  <r>
    <n v="935"/>
    <s v="Schmid"/>
    <s v="Samuel"/>
    <s v="Herr"/>
    <x v="6"/>
    <x v="1"/>
    <n v="6312"/>
    <s v="Steinhausen"/>
    <s v="ZG"/>
    <x v="8"/>
    <s v="INTERNATIONAL"/>
    <n v="46"/>
    <n v="52"/>
    <n v="2392"/>
    <n v="60"/>
  </r>
  <r>
    <n v="938"/>
    <s v="Hunziker"/>
    <s v="Herbert"/>
    <s v="Herr"/>
    <x v="8"/>
    <x v="1"/>
    <n v="9100"/>
    <s v="Herisau"/>
    <s v="AR"/>
    <x v="2"/>
    <s v="BUND"/>
    <n v="40"/>
    <n v="42"/>
    <n v="1680"/>
    <n v="53"/>
  </r>
  <r>
    <n v="941"/>
    <s v="Haller"/>
    <s v="Benno"/>
    <s v="Herr"/>
    <x v="3"/>
    <x v="1"/>
    <n v="8706"/>
    <s v="Feldmeilen"/>
    <s v="ZH"/>
    <x v="3"/>
    <s v="KANTON"/>
    <n v="46"/>
    <n v="47"/>
    <n v="2162"/>
    <n v="46"/>
  </r>
  <r>
    <n v="946"/>
    <s v="Meyer"/>
    <s v="Maya"/>
    <s v="Frau"/>
    <x v="7"/>
    <x v="1"/>
    <n v="8502"/>
    <s v="Frauenfeld"/>
    <s v="TG"/>
    <x v="3"/>
    <s v="EUROPA"/>
    <n v="46"/>
    <n v="48"/>
    <n v="2208"/>
    <n v="62"/>
  </r>
  <r>
    <n v="947"/>
    <s v="Rindlisbacher"/>
    <s v="Hannes"/>
    <s v="Herr"/>
    <x v="3"/>
    <x v="1"/>
    <n v="3236"/>
    <s v="Gampelen"/>
    <s v="BE"/>
    <x v="0"/>
    <s v="BUND"/>
    <n v="46"/>
    <n v="52"/>
    <n v="2392"/>
    <n v="62"/>
  </r>
  <r>
    <n v="957"/>
    <s v="Willimann"/>
    <s v="Ursula"/>
    <s v="Frau"/>
    <x v="1"/>
    <x v="1"/>
    <n v="9620"/>
    <s v="Lichtensteig"/>
    <s v="SG"/>
    <x v="2"/>
    <s v="INTERNATIONAL"/>
    <n v="46"/>
    <n v="42"/>
    <n v="1932"/>
    <n v="34"/>
  </r>
  <r>
    <n v="958"/>
    <s v="Müller"/>
    <s v="Geraldine"/>
    <s v="Frau"/>
    <x v="6"/>
    <x v="5"/>
    <n v="3855"/>
    <s v="Brienz"/>
    <s v="BE"/>
    <x v="0"/>
    <s v="BUND"/>
    <n v="46"/>
    <n v="55"/>
    <n v="2530"/>
    <n v="64"/>
  </r>
  <r>
    <n v="960"/>
    <s v="Mäder"/>
    <s v="Martha"/>
    <s v="Frau"/>
    <x v="2"/>
    <x v="1"/>
    <n v="2520"/>
    <s v="La Neuveville"/>
    <s v="BE"/>
    <x v="1"/>
    <s v="EUROPA"/>
    <n v="42"/>
    <n v="52"/>
    <n v="2184"/>
    <n v="32"/>
  </r>
  <r>
    <n v="965"/>
    <s v="Gygli"/>
    <s v="Romana"/>
    <s v="Frau"/>
    <x v="8"/>
    <x v="1"/>
    <n v="2544"/>
    <s v="Bettlach"/>
    <s v="SO"/>
    <x v="1"/>
    <s v="INTERNATIONAL"/>
    <n v="48"/>
    <n v="42"/>
    <n v="2016"/>
    <n v="31"/>
  </r>
  <r>
    <n v="966"/>
    <s v="Selimaj"/>
    <s v="Eveline"/>
    <s v="Frau"/>
    <x v="3"/>
    <x v="1"/>
    <n v="4133"/>
    <s v="Pratteln"/>
    <s v="BL"/>
    <x v="4"/>
    <s v="KANTON"/>
    <n v="46"/>
    <n v="55"/>
    <n v="2530"/>
    <n v="48"/>
  </r>
  <r>
    <n v="967"/>
    <s v="Lochmann"/>
    <s v="Pierre"/>
    <s v="Herr"/>
    <x v="8"/>
    <x v="1"/>
    <n v="4416"/>
    <s v="Bubendorf"/>
    <s v="BL"/>
    <x v="4"/>
    <s v="INTERNATIONAL"/>
    <n v="46"/>
    <n v="42"/>
    <n v="1932"/>
    <n v="62"/>
  </r>
  <r>
    <n v="969"/>
    <s v="Hächler"/>
    <s v="Mirko"/>
    <s v="Herr"/>
    <x v="0"/>
    <x v="1"/>
    <n v="2068"/>
    <s v="Hauterive"/>
    <s v="NE"/>
    <x v="1"/>
    <s v="EUROPA"/>
    <n v="46"/>
    <n v="42"/>
    <n v="1932"/>
    <n v="61"/>
  </r>
  <r>
    <n v="973"/>
    <s v="Pfeiffer"/>
    <s v="Anton"/>
    <s v="Herr"/>
    <x v="7"/>
    <x v="1"/>
    <n v="8912"/>
    <s v="Obfelden"/>
    <s v="ZH"/>
    <x v="3"/>
    <s v="KANTON"/>
    <n v="46"/>
    <n v="54"/>
    <n v="2484"/>
    <n v="32"/>
  </r>
  <r>
    <n v="979"/>
    <s v="Leimgruber"/>
    <s v="Georg"/>
    <s v="Herr"/>
    <x v="2"/>
    <x v="2"/>
    <n v="4402"/>
    <s v="Frenkendorf"/>
    <s v="BL"/>
    <x v="4"/>
    <s v="BUND"/>
    <n v="46"/>
    <n v="50"/>
    <n v="2300"/>
    <n v="54"/>
  </r>
  <r>
    <n v="980"/>
    <s v="Fricker"/>
    <s v="Heini"/>
    <s v="Herr"/>
    <x v="4"/>
    <x v="1"/>
    <n v="8108"/>
    <s v="Dällikon"/>
    <s v="ZH"/>
    <x v="3"/>
    <s v="BUND"/>
    <n v="46"/>
    <n v="42"/>
    <n v="1932"/>
    <n v="61"/>
  </r>
  <r>
    <n v="986"/>
    <s v="Semlitsch"/>
    <s v="Marc"/>
    <s v="Herr"/>
    <x v="6"/>
    <x v="1"/>
    <n v="9113"/>
    <s v="Degersheim"/>
    <s v="SG"/>
    <x v="2"/>
    <s v="EUROPA"/>
    <n v="46"/>
    <n v="48"/>
    <n v="2208"/>
    <n v="60"/>
  </r>
  <r>
    <n v="990"/>
    <s v="Oehrli"/>
    <s v="Monika"/>
    <s v="Frau"/>
    <x v="3"/>
    <x v="1"/>
    <n v="3186"/>
    <s v="Düdingen"/>
    <s v="FR"/>
    <x v="0"/>
    <s v="EUROPA"/>
    <n v="46"/>
    <n v="54"/>
    <n v="2484"/>
    <n v="54"/>
  </r>
  <r>
    <n v="991"/>
    <s v="Lindt"/>
    <s v="Bruno"/>
    <s v="Herr"/>
    <x v="4"/>
    <x v="1"/>
    <n v="8832"/>
    <s v="Wollerau"/>
    <s v="SZ"/>
    <x v="3"/>
    <s v="KANTON"/>
    <n v="46"/>
    <n v="50"/>
    <n v="2300"/>
    <n v="5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0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7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5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6.xml"/></Relationships>
</file>

<file path=xl/pivotTables/_rels/pivotTable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7.xml"/></Relationships>
</file>

<file path=xl/pivotTables/_rels/pivotTable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7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33F5CB9-FE9D-4F81-BB4C-F7D43A712DF0}" name="PivotTable1" cacheId="5" applyNumberFormats="0" applyBorderFormats="0" applyFontFormats="0" applyPatternFormats="0" applyAlignmentFormats="0" applyWidthHeightFormats="1" dataCaption="Werte" updatedVersion="8" minRefreshableVersion="3" useAutoFormatting="1" itemPrintTitles="1" createdVersion="8" indent="0" outline="1" outlineData="1" multipleFieldFilters="0">
  <location ref="J10:K85" firstHeaderRow="1" firstDataRow="1" firstDataCol="1"/>
  <pivotFields count="8">
    <pivotField showAll="0"/>
    <pivotField showAll="0"/>
    <pivotField axis="axisRow" showAll="0" sortType="ascending">
      <items count="75">
        <item x="34"/>
        <item x="59"/>
        <item x="44"/>
        <item x="40"/>
        <item x="10"/>
        <item x="67"/>
        <item x="13"/>
        <item x="65"/>
        <item x="72"/>
        <item x="19"/>
        <item x="32"/>
        <item x="63"/>
        <item x="49"/>
        <item x="56"/>
        <item x="73"/>
        <item x="50"/>
        <item x="52"/>
        <item x="69"/>
        <item x="1"/>
        <item x="46"/>
        <item x="37"/>
        <item x="31"/>
        <item x="66"/>
        <item x="26"/>
        <item x="51"/>
        <item x="43"/>
        <item x="18"/>
        <item x="30"/>
        <item x="15"/>
        <item x="64"/>
        <item x="3"/>
        <item x="25"/>
        <item x="35"/>
        <item x="23"/>
        <item x="54"/>
        <item x="62"/>
        <item x="53"/>
        <item x="47"/>
        <item x="12"/>
        <item x="36"/>
        <item x="42"/>
        <item x="8"/>
        <item x="55"/>
        <item x="39"/>
        <item x="61"/>
        <item x="38"/>
        <item x="48"/>
        <item x="27"/>
        <item x="45"/>
        <item x="68"/>
        <item x="20"/>
        <item x="58"/>
        <item x="71"/>
        <item x="33"/>
        <item x="22"/>
        <item x="29"/>
        <item x="2"/>
        <item x="28"/>
        <item x="6"/>
        <item x="5"/>
        <item x="24"/>
        <item x="21"/>
        <item x="4"/>
        <item x="57"/>
        <item x="7"/>
        <item x="70"/>
        <item x="16"/>
        <item x="60"/>
        <item x="0"/>
        <item x="9"/>
        <item x="17"/>
        <item x="11"/>
        <item x="14"/>
        <item x="41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  <pivotField showAll="0"/>
    <pivotField showAll="0"/>
    <pivotField dataField="1" showAll="0"/>
  </pivotFields>
  <rowFields count="1">
    <field x="2"/>
  </rowFields>
  <rowItems count="75">
    <i>
      <x v="50"/>
    </i>
    <i>
      <x v="70"/>
    </i>
    <i>
      <x v="52"/>
    </i>
    <i>
      <x v="49"/>
    </i>
    <i>
      <x v="69"/>
    </i>
    <i>
      <x v="44"/>
    </i>
    <i>
      <x v="25"/>
    </i>
    <i>
      <x/>
    </i>
    <i>
      <x v="24"/>
    </i>
    <i>
      <x v="47"/>
    </i>
    <i>
      <x v="23"/>
    </i>
    <i>
      <x v="46"/>
    </i>
    <i>
      <x v="32"/>
    </i>
    <i>
      <x v="58"/>
    </i>
    <i>
      <x v="51"/>
    </i>
    <i>
      <x v="6"/>
    </i>
    <i>
      <x v="10"/>
    </i>
    <i>
      <x v="7"/>
    </i>
    <i>
      <x v="48"/>
    </i>
    <i>
      <x v="54"/>
    </i>
    <i>
      <x v="14"/>
    </i>
    <i>
      <x v="57"/>
    </i>
    <i>
      <x v="9"/>
    </i>
    <i>
      <x v="65"/>
    </i>
    <i>
      <x v="3"/>
    </i>
    <i>
      <x v="18"/>
    </i>
    <i>
      <x v="36"/>
    </i>
    <i>
      <x v="71"/>
    </i>
    <i>
      <x v="11"/>
    </i>
    <i>
      <x v="39"/>
    </i>
    <i>
      <x v="62"/>
    </i>
    <i>
      <x v="13"/>
    </i>
    <i>
      <x v="21"/>
    </i>
    <i>
      <x v="56"/>
    </i>
    <i>
      <x v="64"/>
    </i>
    <i>
      <x v="1"/>
    </i>
    <i>
      <x v="34"/>
    </i>
    <i>
      <x v="12"/>
    </i>
    <i>
      <x v="41"/>
    </i>
    <i>
      <x v="67"/>
    </i>
    <i>
      <x v="4"/>
    </i>
    <i>
      <x v="35"/>
    </i>
    <i>
      <x v="55"/>
    </i>
    <i>
      <x v="40"/>
    </i>
    <i>
      <x v="66"/>
    </i>
    <i>
      <x v="5"/>
    </i>
    <i>
      <x v="59"/>
    </i>
    <i>
      <x v="2"/>
    </i>
    <i>
      <x v="63"/>
    </i>
    <i>
      <x v="45"/>
    </i>
    <i>
      <x v="37"/>
    </i>
    <i>
      <x v="53"/>
    </i>
    <i>
      <x v="31"/>
    </i>
    <i>
      <x v="43"/>
    </i>
    <i>
      <x v="20"/>
    </i>
    <i>
      <x v="61"/>
    </i>
    <i>
      <x v="28"/>
    </i>
    <i>
      <x v="33"/>
    </i>
    <i>
      <x v="73"/>
    </i>
    <i>
      <x v="26"/>
    </i>
    <i>
      <x v="8"/>
    </i>
    <i>
      <x v="22"/>
    </i>
    <i>
      <x v="17"/>
    </i>
    <i>
      <x v="38"/>
    </i>
    <i>
      <x v="27"/>
    </i>
    <i>
      <x v="29"/>
    </i>
    <i>
      <x v="68"/>
    </i>
    <i>
      <x v="16"/>
    </i>
    <i>
      <x v="30"/>
    </i>
    <i>
      <x v="15"/>
    </i>
    <i>
      <x v="42"/>
    </i>
    <i>
      <x v="19"/>
    </i>
    <i>
      <x v="72"/>
    </i>
    <i>
      <x v="60"/>
    </i>
    <i t="grand">
      <x/>
    </i>
  </rowItems>
  <colItems count="1">
    <i/>
  </colItems>
  <dataFields count="1">
    <dataField name="Summe von Strecke in km" fld="7" baseField="0" baseItem="0"/>
  </dataFields>
  <formats count="2">
    <format dxfId="90">
      <pivotArea collapsedLevelsAreSubtotals="1" fieldPosition="0">
        <references count="1">
          <reference field="2" count="12">
            <x v="0"/>
            <x v="23"/>
            <x v="24"/>
            <x v="25"/>
            <x v="44"/>
            <x v="46"/>
            <x v="47"/>
            <x v="49"/>
            <x v="50"/>
            <x v="52"/>
            <x v="69"/>
            <x v="70"/>
          </reference>
        </references>
      </pivotArea>
    </format>
    <format dxfId="89">
      <pivotArea dataOnly="0" labelOnly="1" fieldPosition="0">
        <references count="1">
          <reference field="2" count="12">
            <x v="0"/>
            <x v="23"/>
            <x v="24"/>
            <x v="25"/>
            <x v="44"/>
            <x v="46"/>
            <x v="47"/>
            <x v="49"/>
            <x v="50"/>
            <x v="52"/>
            <x v="69"/>
            <x v="70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0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611E07D-EEE7-4801-9960-3BF39870B549}" name="PivotTable1" cacheId="38" applyNumberFormats="0" applyBorderFormats="0" applyFontFormats="0" applyPatternFormats="0" applyAlignmentFormats="0" applyWidthHeightFormats="1" dataCaption="Werte" updatedVersion="8" minRefreshableVersion="3" useAutoFormatting="1" itemPrintTitles="1" createdVersion="7" indent="0" outline="1" outlineData="1" multipleFieldFilters="0">
  <location ref="A3:B13" firstHeaderRow="1" firstDataRow="1" firstDataCol="1"/>
  <pivotFields count="15">
    <pivotField showAll="0"/>
    <pivotField showAll="0"/>
    <pivotField showAll="0"/>
    <pivotField showAll="0"/>
    <pivotField showAll="0"/>
    <pivotField dataField="1" showAll="0"/>
    <pivotField showAll="0"/>
    <pivotField showAll="0"/>
    <pivotField showAll="0"/>
    <pivotField axis="axisRow" showAll="0">
      <items count="10">
        <item x="5"/>
        <item x="4"/>
        <item x="0"/>
        <item x="6"/>
        <item x="2"/>
        <item x="1"/>
        <item x="7"/>
        <item x="3"/>
        <item x="8"/>
        <item t="default"/>
      </items>
    </pivotField>
    <pivotField showAll="0"/>
    <pivotField showAll="0"/>
    <pivotField showAll="0"/>
    <pivotField showAll="0"/>
    <pivotField showAll="0"/>
  </pivotFields>
  <rowFields count="1">
    <field x="9"/>
  </rowFields>
  <row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 t="grand">
      <x/>
    </i>
  </rowItems>
  <colItems count="1">
    <i/>
  </colItems>
  <dataFields count="1">
    <dataField name="Mittelwert von Nationalität" fld="5" subtotal="average" baseField="11" baseItem="0"/>
  </dataFields>
  <formats count="6">
    <format dxfId="61">
      <pivotArea type="all" dataOnly="0" outline="0" fieldPosition="0"/>
    </format>
    <format dxfId="62">
      <pivotArea outline="0" collapsedLevelsAreSubtotals="1" fieldPosition="0"/>
    </format>
    <format dxfId="63">
      <pivotArea field="9" type="button" dataOnly="0" labelOnly="1" outline="0" axis="axisRow" fieldPosition="0"/>
    </format>
    <format dxfId="64">
      <pivotArea dataOnly="0" labelOnly="1" fieldPosition="0">
        <references count="1">
          <reference field="9" count="0"/>
        </references>
      </pivotArea>
    </format>
    <format dxfId="65">
      <pivotArea dataOnly="0" labelOnly="1" grandRow="1" outline="0" fieldPosition="0"/>
    </format>
    <format dxfId="66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615E046-BFB0-4425-A4AE-9898FB67D1BC}" name="PivotTable2" cacheId="9" applyNumberFormats="0" applyBorderFormats="0" applyFontFormats="0" applyPatternFormats="0" applyAlignmentFormats="0" applyWidthHeightFormats="1" dataCaption="Werte" updatedVersion="8" minRefreshableVersion="3" useAutoFormatting="1" itemPrintTitles="1" createdVersion="8" indent="0" outline="1" outlineData="1" multipleFieldFilters="0" chartFormat="3">
  <location ref="H30:I42" firstHeaderRow="1" firstDataRow="1" firstDataCol="1"/>
  <pivotFields count="6">
    <pivotField showAll="0"/>
    <pivotField showAll="0"/>
    <pivotField dataField="1" showAll="0"/>
    <pivotField showAll="0"/>
    <pivotField showAll="0"/>
    <pivotField axis="axisRow" showAll="0" sortType="descending">
      <items count="12">
        <item x="7"/>
        <item x="1"/>
        <item x="10"/>
        <item x="3"/>
        <item x="9"/>
        <item x="4"/>
        <item x="0"/>
        <item x="2"/>
        <item x="6"/>
        <item x="8"/>
        <item x="5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</pivotFields>
  <rowFields count="1">
    <field x="5"/>
  </rowFields>
  <rowItems count="12">
    <i>
      <x v="10"/>
    </i>
    <i>
      <x v="7"/>
    </i>
    <i>
      <x/>
    </i>
    <i>
      <x v="3"/>
    </i>
    <i>
      <x v="6"/>
    </i>
    <i>
      <x v="5"/>
    </i>
    <i>
      <x v="4"/>
    </i>
    <i>
      <x v="1"/>
    </i>
    <i>
      <x v="8"/>
    </i>
    <i>
      <x v="2"/>
    </i>
    <i>
      <x v="9"/>
    </i>
    <i t="grand">
      <x/>
    </i>
  </rowItems>
  <colItems count="1">
    <i/>
  </colItems>
  <dataFields count="1">
    <dataField name="Anzahl von Nachname" fld="2" subtotal="count" baseField="0" baseItem="0"/>
  </dataFields>
  <chartFormats count="1">
    <chartFormat chart="2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99BCE74-4EA3-473A-B06C-44B24398B4AA}" name="PivotTable3" cacheId="14" applyNumberFormats="0" applyBorderFormats="0" applyFontFormats="0" applyPatternFormats="0" applyAlignmentFormats="0" applyWidthHeightFormats="1" dataCaption="Werte" updatedVersion="8" minRefreshableVersion="3" useAutoFormatting="1" itemPrintTitles="1" createdVersion="6" indent="0" outline="1" outlineData="1" multipleFieldFilters="0">
  <location ref="D9:E22" firstHeaderRow="1" firstDataRow="1" firstDataCol="1"/>
  <pivotFields count="6">
    <pivotField dataField="1" showAll="0"/>
    <pivotField showAll="0"/>
    <pivotField showAll="0"/>
    <pivotField showAll="0"/>
    <pivotField axis="axisRow" showAll="0">
      <items count="13">
        <item x="2"/>
        <item x="3"/>
        <item x="5"/>
        <item x="4"/>
        <item x="8"/>
        <item x="11"/>
        <item x="6"/>
        <item x="10"/>
        <item x="7"/>
        <item x="0"/>
        <item x="9"/>
        <item x="1"/>
        <item t="default"/>
      </items>
    </pivotField>
    <pivotField showAll="0"/>
  </pivotFields>
  <rowFields count="1">
    <field x="4"/>
  </rowFields>
  <rowItems count="1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 t="grand">
      <x/>
    </i>
  </rowItems>
  <colItems count="1">
    <i/>
  </colItems>
  <dataFields count="1">
    <dataField name="Anzahl von Personen- nummer" fld="0" subtotal="count" baseField="4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5DDC882-B66E-4E98-A6C6-1EA37C539E06}" name="PivotTable1" cacheId="14" applyNumberFormats="0" applyBorderFormats="0" applyFontFormats="0" applyPatternFormats="0" applyAlignmentFormats="0" applyWidthHeightFormats="1" dataCaption="Werte" updatedVersion="8" minRefreshableVersion="3" useAutoFormatting="1" itemPrintTitles="1" createdVersion="6" indent="0" outline="1" outlineData="1" multipleFieldFilters="0">
  <location ref="A3:B16" firstHeaderRow="1" firstDataRow="1" firstDataCol="1"/>
  <pivotFields count="6">
    <pivotField dataField="1" showAll="0"/>
    <pivotField showAll="0"/>
    <pivotField showAll="0"/>
    <pivotField showAll="0"/>
    <pivotField axis="axisRow" showAll="0">
      <items count="13">
        <item x="2"/>
        <item x="3"/>
        <item x="5"/>
        <item x="4"/>
        <item x="8"/>
        <item x="11"/>
        <item x="6"/>
        <item x="10"/>
        <item x="7"/>
        <item x="0"/>
        <item x="9"/>
        <item x="1"/>
        <item t="default"/>
      </items>
    </pivotField>
    <pivotField showAll="0"/>
  </pivotFields>
  <rowFields count="1">
    <field x="4"/>
  </rowFields>
  <rowItems count="1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 t="grand">
      <x/>
    </i>
  </rowItems>
  <colItems count="1">
    <i/>
  </colItems>
  <dataFields count="1">
    <dataField name="Summe von Personen- nummer" fld="0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1C79A37-3BD8-4C41-A580-494757C629CE}" name="PivotTable4" cacheId="23" applyNumberFormats="0" applyBorderFormats="0" applyFontFormats="0" applyPatternFormats="0" applyAlignmentFormats="0" applyWidthHeightFormats="1" dataCaption="Werte" updatedVersion="8" minRefreshableVersion="3" useAutoFormatting="1" itemPrintTitles="1" createdVersion="8" indent="0" outline="1" outlineData="1" multipleFieldFilters="0">
  <location ref="R5:S87" firstHeaderRow="1" firstDataRow="1" firstDataCol="1"/>
  <pivotFields count="15">
    <pivotField axis="axisRow" showAll="0" measureFilter="1" sortType="descending">
      <items count="17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 sortType="descending">
      <items count="96">
        <item x="41"/>
        <item x="55"/>
        <item x="19"/>
        <item x="71"/>
        <item x="11"/>
        <item x="30"/>
        <item x="38"/>
        <item x="50"/>
        <item x="76"/>
        <item x="7"/>
        <item x="27"/>
        <item x="8"/>
        <item x="12"/>
        <item x="5"/>
        <item x="58"/>
        <item x="37"/>
        <item x="49"/>
        <item x="44"/>
        <item x="79"/>
        <item x="57"/>
        <item x="64"/>
        <item x="39"/>
        <item x="61"/>
        <item x="91"/>
        <item x="82"/>
        <item x="51"/>
        <item x="75"/>
        <item x="14"/>
        <item x="32"/>
        <item x="31"/>
        <item x="60"/>
        <item x="66"/>
        <item x="16"/>
        <item x="87"/>
        <item x="70"/>
        <item x="43"/>
        <item x="69"/>
        <item x="29"/>
        <item x="42"/>
        <item x="52"/>
        <item x="1"/>
        <item x="85"/>
        <item x="45"/>
        <item x="2"/>
        <item x="28"/>
        <item x="84"/>
        <item x="72"/>
        <item x="77"/>
        <item x="4"/>
        <item x="78"/>
        <item x="34"/>
        <item x="90"/>
        <item x="63"/>
        <item x="80"/>
        <item x="6"/>
        <item x="94"/>
        <item x="89"/>
        <item x="59"/>
        <item x="23"/>
        <item x="10"/>
        <item x="67"/>
        <item x="18"/>
        <item x="47"/>
        <item x="74"/>
        <item x="40"/>
        <item x="35"/>
        <item x="93"/>
        <item x="46"/>
        <item x="24"/>
        <item x="65"/>
        <item x="36"/>
        <item x="86"/>
        <item x="25"/>
        <item x="0"/>
        <item x="21"/>
        <item x="15"/>
        <item x="56"/>
        <item x="68"/>
        <item x="88"/>
        <item x="92"/>
        <item x="3"/>
        <item x="26"/>
        <item x="17"/>
        <item x="9"/>
        <item x="33"/>
        <item x="62"/>
        <item x="54"/>
        <item x="48"/>
        <item x="73"/>
        <item x="83"/>
        <item x="13"/>
        <item x="53"/>
        <item x="22"/>
        <item x="81"/>
        <item x="20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</pivotFields>
  <rowFields count="1">
    <field x="0"/>
  </rowFields>
  <rowItems count="82">
    <i>
      <x v="92"/>
    </i>
    <i>
      <x v="137"/>
    </i>
    <i>
      <x v="3"/>
    </i>
    <i>
      <x v="158"/>
    </i>
    <i>
      <x v="23"/>
    </i>
    <i>
      <x v="102"/>
    </i>
    <i>
      <x v="44"/>
    </i>
    <i>
      <x v="147"/>
    </i>
    <i>
      <x v="54"/>
    </i>
    <i>
      <x v="20"/>
    </i>
    <i>
      <x v="161"/>
    </i>
    <i>
      <x v="73"/>
    </i>
    <i>
      <x v="80"/>
    </i>
    <i>
      <x v="164"/>
    </i>
    <i>
      <x v="168"/>
    </i>
    <i>
      <x v="77"/>
    </i>
    <i>
      <x v="133"/>
    </i>
    <i>
      <x v="41"/>
    </i>
    <i>
      <x v="67"/>
    </i>
    <i>
      <x v="156"/>
    </i>
    <i>
      <x v="19"/>
    </i>
    <i>
      <x v="8"/>
    </i>
    <i>
      <x v="152"/>
    </i>
    <i>
      <x v="12"/>
    </i>
    <i>
      <x v="60"/>
    </i>
    <i>
      <x v="93"/>
    </i>
    <i>
      <x v="68"/>
    </i>
    <i>
      <x v="34"/>
    </i>
    <i>
      <x v="79"/>
    </i>
    <i>
      <x v="13"/>
    </i>
    <i>
      <x v="121"/>
    </i>
    <i>
      <x v="61"/>
    </i>
    <i>
      <x v="38"/>
    </i>
    <i>
      <x v="48"/>
    </i>
    <i>
      <x v="113"/>
    </i>
    <i>
      <x v="143"/>
    </i>
    <i>
      <x v="72"/>
    </i>
    <i>
      <x v="70"/>
    </i>
    <i>
      <x v="7"/>
    </i>
    <i>
      <x v="91"/>
    </i>
    <i>
      <x v="95"/>
    </i>
    <i>
      <x v="129"/>
    </i>
    <i>
      <x v="165"/>
    </i>
    <i>
      <x v="99"/>
    </i>
    <i>
      <x v="169"/>
    </i>
    <i>
      <x v="150"/>
    </i>
    <i>
      <x v="90"/>
    </i>
    <i>
      <x v="148"/>
    </i>
    <i>
      <x v="117"/>
    </i>
    <i>
      <x v="25"/>
    </i>
    <i>
      <x v="85"/>
    </i>
    <i>
      <x v="115"/>
    </i>
    <i>
      <x v="66"/>
    </i>
    <i>
      <x v="49"/>
    </i>
    <i>
      <x v="134"/>
    </i>
    <i>
      <x v="51"/>
    </i>
    <i>
      <x v="53"/>
    </i>
    <i>
      <x v="138"/>
    </i>
    <i>
      <x v="57"/>
    </i>
    <i>
      <x v="141"/>
    </i>
    <i>
      <x v="151"/>
    </i>
    <i>
      <x v="47"/>
    </i>
    <i>
      <x v="155"/>
    </i>
    <i>
      <x v="144"/>
    </i>
    <i>
      <x v="101"/>
    </i>
    <i>
      <x v="167"/>
    </i>
    <i>
      <x v="110"/>
    </i>
    <i>
      <x v="43"/>
    </i>
    <i>
      <x v="136"/>
    </i>
    <i>
      <x v="18"/>
    </i>
    <i>
      <x v="146"/>
    </i>
    <i>
      <x v="14"/>
    </i>
    <i>
      <x v="94"/>
    </i>
    <i>
      <x v="98"/>
    </i>
    <i>
      <x v="159"/>
    </i>
    <i>
      <x v="140"/>
    </i>
    <i>
      <x v="125"/>
    </i>
    <i>
      <x v="154"/>
    </i>
    <i>
      <x v="112"/>
    </i>
    <i>
      <x v="46"/>
    </i>
    <i>
      <x v="118"/>
    </i>
    <i t="grand">
      <x/>
    </i>
  </rowItems>
  <colItems count="1">
    <i/>
  </colItems>
  <dataFields count="1">
    <dataField name="Summe von Jahres- Arbeitszeit " fld="13" baseField="0" baseItem="0"/>
  </dataFields>
  <pivotTableStyleInfo name="PivotStyleLight16" showRowHeaders="1" showColHeaders="1" showRowStripes="0" showColStripes="0" showLastColumn="1"/>
  <filters count="1">
    <filter fld="0" type="valueGreaterThan" evalOrder="-1" id="2" iMeasureFld="0">
      <autoFilter ref="A1">
        <filterColumn colId="0">
          <customFilters>
            <customFilter operator="greaterThan" val="2160"/>
          </customFilters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3DFBBFC-4CCA-4A76-98D9-9D41EAEBF08A}" name="PivotTable5" cacheId="28" applyNumberFormats="0" applyBorderFormats="0" applyFontFormats="0" applyPatternFormats="0" applyAlignmentFormats="0" applyWidthHeightFormats="1" dataCaption="Werte" updatedVersion="8" minRefreshableVersion="3" useAutoFormatting="1" itemPrintTitles="1" createdVersion="8" indent="0" outline="1" outlineData="1" multipleFieldFilters="0" chartFormat="4">
  <location ref="Q24:R34" firstHeaderRow="1" firstDataRow="1" firstDataCol="1"/>
  <pivotFields count="15"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>
      <items count="20">
        <item x="14"/>
        <item x="13"/>
        <item x="6"/>
        <item x="17"/>
        <item x="4"/>
        <item x="0"/>
        <item x="9"/>
        <item x="5"/>
        <item x="8"/>
        <item x="7"/>
        <item x="16"/>
        <item x="1"/>
        <item x="2"/>
        <item x="18"/>
        <item x="12"/>
        <item x="11"/>
        <item x="15"/>
        <item x="10"/>
        <item x="3"/>
        <item t="default"/>
      </items>
    </pivotField>
    <pivotField axis="axisRow" showAll="0">
      <items count="10">
        <item x="5"/>
        <item x="4"/>
        <item x="0"/>
        <item x="6"/>
        <item x="2"/>
        <item x="1"/>
        <item x="7"/>
        <item x="8"/>
        <item x="3"/>
        <item t="default"/>
      </items>
    </pivotField>
    <pivotField showAll="0"/>
    <pivotField showAll="0"/>
    <pivotField showAll="0"/>
    <pivotField showAll="0"/>
    <pivotField showAll="0"/>
  </pivotFields>
  <rowFields count="1">
    <field x="9"/>
  </rowFields>
  <row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 t="grand">
      <x/>
    </i>
  </rowItems>
  <colItems count="1">
    <i/>
  </colItems>
  <dataFields count="1">
    <dataField name="Anzahl von Name" fld="1" subtotal="count" baseField="0" baseItem="0"/>
  </dataFields>
  <chartFormats count="1">
    <chartFormat chart="1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7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17F13FD-0038-4C60-87ED-0F71087AB600}" name="PivotTable6" cacheId="32" applyNumberFormats="0" applyBorderFormats="0" applyFontFormats="0" applyPatternFormats="0" applyAlignmentFormats="0" applyWidthHeightFormats="1" dataCaption="Werte" updatedVersion="8" minRefreshableVersion="3" useAutoFormatting="1" itemPrintTitles="1" createdVersion="8" indent="0" outline="1" outlineData="1" multipleFieldFilters="0" chartFormat="2">
  <location ref="Q22:R32" firstHeaderRow="1" firstDataRow="1" firstDataCol="1"/>
  <pivotFields count="15">
    <pivotField showAll="0"/>
    <pivotField showAll="0"/>
    <pivotField showAll="0"/>
    <pivotField showAll="0"/>
    <pivotField axis="axisRow" showAll="0">
      <items count="10">
        <item x="2"/>
        <item x="8"/>
        <item x="5"/>
        <item x="7"/>
        <item x="6"/>
        <item x="4"/>
        <item x="3"/>
        <item x="1"/>
        <item x="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showAll="0"/>
  </pivotFields>
  <rowFields count="1">
    <field x="4"/>
  </rowFields>
  <row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 t="grand">
      <x/>
    </i>
  </rowItems>
  <colItems count="1">
    <i/>
  </colItems>
  <dataFields count="1">
    <dataField name="Summe von Wochen- stunden " fld="12" baseField="0" baseItem="0"/>
  </dataFields>
  <chartFormats count="1">
    <chartFormat chart="1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8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72B2D33-E701-4DA3-B5CA-173C2598C956}" name="PivotTable7" cacheId="38" applyNumberFormats="0" applyBorderFormats="0" applyFontFormats="0" applyPatternFormats="0" applyAlignmentFormats="0" applyWidthHeightFormats="1" dataCaption="Werte" updatedVersion="8" minRefreshableVersion="3" useAutoFormatting="1" itemPrintTitles="1" createdVersion="8" indent="0" outline="1" outlineData="1" multipleFieldFilters="0">
  <location ref="Q7:R17" firstHeaderRow="1" firstDataRow="1" firstDataCol="1"/>
  <pivotFields count="15">
    <pivotField showAll="0"/>
    <pivotField showAll="0"/>
    <pivotField showAll="0"/>
    <pivotField showAll="0"/>
    <pivotField axis="axisRow" showAll="0">
      <items count="10">
        <item x="2"/>
        <item x="8"/>
        <item x="5"/>
        <item x="7"/>
        <item x="6"/>
        <item x="4"/>
        <item x="3"/>
        <item x="1"/>
        <item x="0"/>
        <item t="default"/>
      </items>
    </pivotField>
    <pivotField showAll="0"/>
    <pivotField showAll="0"/>
    <pivotField showAll="0"/>
    <pivotField showAll="0"/>
    <pivotField showAll="0"/>
    <pivotField showAll="0"/>
    <pivotField dataField="1" showAll="0"/>
    <pivotField showAll="0"/>
    <pivotField showAll="0"/>
    <pivotField showAll="0"/>
  </pivotFields>
  <rowFields count="1">
    <field x="4"/>
  </rowFields>
  <row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 t="grand">
      <x/>
    </i>
  </rowItems>
  <colItems count="1">
    <i/>
  </colItems>
  <dataFields count="1">
    <dataField name="Summe von Arbeits- wochen" fld="11" baseField="0" baseItem="0"/>
  </dataFields>
  <formats count="4">
    <format dxfId="70">
      <pivotArea collapsedLevelsAreSubtotals="1" fieldPosition="0">
        <references count="1">
          <reference field="4" count="1">
            <x v="5"/>
          </reference>
        </references>
      </pivotArea>
    </format>
    <format dxfId="69">
      <pivotArea dataOnly="0" labelOnly="1" fieldPosition="0">
        <references count="1">
          <reference field="4" count="1">
            <x v="5"/>
          </reference>
        </references>
      </pivotArea>
    </format>
    <format dxfId="68">
      <pivotArea collapsedLevelsAreSubtotals="1" fieldPosition="0">
        <references count="1">
          <reference field="4" count="1">
            <x v="5"/>
          </reference>
        </references>
      </pivotArea>
    </format>
    <format dxfId="67">
      <pivotArea dataOnly="0" labelOnly="1" fieldPosition="0">
        <references count="1">
          <reference field="4" count="1">
            <x v="5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9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AD70470-E089-4C7E-A1F4-F63B6CEBFF3C}" name="PivotTable8" cacheId="38" applyNumberFormats="0" applyBorderFormats="0" applyFontFormats="0" applyPatternFormats="0" applyAlignmentFormats="0" applyWidthHeightFormats="1" dataCaption="Werte" updatedVersion="8" minRefreshableVersion="3" useAutoFormatting="1" itemPrintTitles="1" createdVersion="7" indent="0" outline="1" outlineData="1" multipleFieldFilters="0">
  <location ref="D11:E21" firstHeaderRow="1" firstDataRow="1" firstDataCol="1"/>
  <pivotFields count="15">
    <pivotField showAll="0"/>
    <pivotField showAll="0"/>
    <pivotField showAll="0"/>
    <pivotField showAll="0"/>
    <pivotField showAll="0"/>
    <pivotField dataField="1" showAll="0">
      <items count="8">
        <item x="5"/>
        <item x="2"/>
        <item x="4"/>
        <item x="1"/>
        <item x="0"/>
        <item x="6"/>
        <item x="3"/>
        <item t="default"/>
      </items>
    </pivotField>
    <pivotField showAll="0"/>
    <pivotField showAll="0"/>
    <pivotField showAll="0"/>
    <pivotField axis="axisRow" showAll="0" sortType="ascending">
      <items count="10">
        <item x="5"/>
        <item x="4"/>
        <item x="0"/>
        <item x="6"/>
        <item x="2"/>
        <item x="1"/>
        <item x="7"/>
        <item x="3"/>
        <item x="8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  <pivotField showAll="0"/>
    <pivotField showAll="0"/>
    <pivotField showAll="0"/>
  </pivotFields>
  <rowFields count="1">
    <field x="9"/>
  </rowFields>
  <rowItems count="10">
    <i>
      <x v="3"/>
    </i>
    <i>
      <x v="6"/>
    </i>
    <i>
      <x/>
    </i>
    <i>
      <x v="5"/>
    </i>
    <i>
      <x v="1"/>
    </i>
    <i>
      <x v="8"/>
    </i>
    <i>
      <x v="2"/>
    </i>
    <i>
      <x v="4"/>
    </i>
    <i>
      <x v="7"/>
    </i>
    <i t="grand">
      <x/>
    </i>
  </rowItems>
  <colItems count="1">
    <i/>
  </colItems>
  <dataFields count="1">
    <dataField name="Anzahl von Nationalität" fld="5" subtotal="count" baseField="0" baseItem="0"/>
  </dataFields>
  <formats count="10">
    <format dxfId="49">
      <pivotArea type="all" dataOnly="0" outline="0" fieldPosition="0"/>
    </format>
    <format dxfId="50">
      <pivotArea outline="0" collapsedLevelsAreSubtotals="1" fieldPosition="0"/>
    </format>
    <format dxfId="51">
      <pivotArea field="9" type="button" dataOnly="0" labelOnly="1" outline="0" axis="axisRow" fieldPosition="0"/>
    </format>
    <format dxfId="52">
      <pivotArea dataOnly="0" labelOnly="1" fieldPosition="0">
        <references count="1">
          <reference field="9" count="0"/>
        </references>
      </pivotArea>
    </format>
    <format dxfId="53">
      <pivotArea dataOnly="0" labelOnly="1" grandRow="1" outline="0" fieldPosition="0"/>
    </format>
    <format dxfId="54">
      <pivotArea dataOnly="0" labelOnly="1" outline="0" axis="axisValues" fieldPosition="0"/>
    </format>
    <format dxfId="13">
      <pivotArea dataOnly="0" labelOnly="1" fieldPosition="0">
        <references count="1">
          <reference field="9" count="1">
            <x v="7"/>
          </reference>
        </references>
      </pivotArea>
    </format>
    <format dxfId="3">
      <pivotArea collapsedLevelsAreSubtotals="1" fieldPosition="0">
        <references count="1">
          <reference field="9" count="1">
            <x v="3"/>
          </reference>
        </references>
      </pivotArea>
    </format>
    <format dxfId="2">
      <pivotArea dataOnly="0" labelOnly="1" fieldPosition="0">
        <references count="1">
          <reference field="9" count="1">
            <x v="3"/>
          </reference>
        </references>
      </pivotArea>
    </format>
    <format dxfId="1">
      <pivotArea collapsedLevelsAreSubtotals="1" fieldPosition="0">
        <references count="1">
          <reference field="9" count="1">
            <x v="7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BF2C82C-C2C3-4881-A60E-B2572F8206A6}" name="Tabelle1" displayName="Tabelle1" ref="A2:B11" totalsRowShown="0">
  <autoFilter ref="A2:B11" xr:uid="{8BF2C82C-C2C3-4881-A60E-B2572F8206A6}">
    <filterColumn colId="0" hiddenButton="1"/>
    <filterColumn colId="1" hiddenButton="1"/>
  </autoFilter>
  <tableColumns count="2">
    <tableColumn id="1" xr3:uid="{2D44217A-DF4D-49CF-9975-04349B324D5B}" name="Frage" dataDxfId="98"/>
    <tableColumn id="2" xr3:uid="{3B74EA5E-2687-45B9-9178-0DABB2BE769E}" name="Klassenergebnis" dataDxfId="97" dataCellStyle="Prozent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12B0A081-94A5-4BF7-BB7F-788337631BDC}" name="Tabelle2" displayName="Tabelle2" ref="D2:E11" totalsRowShown="0">
  <autoFilter ref="D2:E11" xr:uid="{12B0A081-94A5-4BF7-BB7F-788337631BDC}">
    <filterColumn colId="0" hiddenButton="1"/>
    <filterColumn colId="1" hiddenButton="1"/>
  </autoFilter>
  <tableColumns count="2">
    <tableColumn id="1" xr3:uid="{4C6E6082-77C8-48CD-B199-22FF9258717A}" name="Frage" dataDxfId="96"/>
    <tableColumn id="2" xr3:uid="{DDC39A4C-482E-4F0C-868E-A99DF91E86D4}" name="Klassenergebnis" dataDxfId="91" dataCellStyle="Prozent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pivotTable" Target="../pivotTables/pivotTable10.xml"/><Relationship Id="rId1" Type="http://schemas.openxmlformats.org/officeDocument/2006/relationships/pivotTable" Target="../pivotTables/pivotTable9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ivotTable" Target="../pivotTables/pivotTable4.xml"/><Relationship Id="rId1" Type="http://schemas.openxmlformats.org/officeDocument/2006/relationships/pivotTable" Target="../pivotTables/pivotTable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4.bin"/><Relationship Id="rId1" Type="http://schemas.openxmlformats.org/officeDocument/2006/relationships/pivotTable" Target="../pivotTables/pivotTable5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5.bin"/><Relationship Id="rId1" Type="http://schemas.openxmlformats.org/officeDocument/2006/relationships/pivotTable" Target="../pivotTables/pivotTable6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6.bin"/><Relationship Id="rId1" Type="http://schemas.openxmlformats.org/officeDocument/2006/relationships/pivotTable" Target="../pivotTables/pivotTable7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7.bin"/><Relationship Id="rId1" Type="http://schemas.openxmlformats.org/officeDocument/2006/relationships/pivotTable" Target="../pivotTables/pivot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34F112-6E86-44E7-ABF3-289AD4A74707}">
  <dimension ref="A1:E13"/>
  <sheetViews>
    <sheetView tabSelected="1" zoomScale="220" zoomScaleNormal="220" workbookViewId="0">
      <selection activeCell="E9" sqref="E9"/>
    </sheetView>
  </sheetViews>
  <sheetFormatPr baseColWidth="10" defaultRowHeight="14.5" x14ac:dyDescent="0.35"/>
  <cols>
    <col min="1" max="1" width="6.26953125" style="1" customWidth="1"/>
    <col min="2" max="2" width="14.54296875" style="1" bestFit="1" customWidth="1"/>
    <col min="3" max="3" width="10.90625" style="1"/>
    <col min="4" max="4" width="7.08984375" style="1" customWidth="1"/>
    <col min="5" max="5" width="14.54296875" style="1" bestFit="1" customWidth="1"/>
    <col min="6" max="16384" width="10.90625" style="1"/>
  </cols>
  <sheetData>
    <row r="1" spans="1:5" ht="34" customHeight="1" x14ac:dyDescent="0.35">
      <c r="A1" s="2" t="s">
        <v>2</v>
      </c>
      <c r="D1" s="2" t="s">
        <v>3</v>
      </c>
    </row>
    <row r="2" spans="1:5" x14ac:dyDescent="0.35">
      <c r="A2" s="3" t="s">
        <v>0</v>
      </c>
      <c r="B2" s="4" t="s">
        <v>1</v>
      </c>
      <c r="D2" s="3" t="s">
        <v>0</v>
      </c>
      <c r="E2" s="4" t="s">
        <v>1</v>
      </c>
    </row>
    <row r="3" spans="1:5" x14ac:dyDescent="0.35">
      <c r="A3" s="5">
        <v>1</v>
      </c>
      <c r="B3" s="6">
        <v>0.95238095238095233</v>
      </c>
      <c r="D3" s="5">
        <v>1</v>
      </c>
      <c r="E3" s="6">
        <v>0.84210526315789469</v>
      </c>
    </row>
    <row r="4" spans="1:5" x14ac:dyDescent="0.35">
      <c r="A4" s="5">
        <v>2</v>
      </c>
      <c r="B4" s="6">
        <v>0.33333333333333337</v>
      </c>
      <c r="D4" s="5">
        <v>2</v>
      </c>
      <c r="E4" s="6">
        <v>0.26315789473684215</v>
      </c>
    </row>
    <row r="5" spans="1:5" x14ac:dyDescent="0.35">
      <c r="A5" s="5">
        <v>3</v>
      </c>
      <c r="B5" s="6">
        <v>0.8571428571428571</v>
      </c>
      <c r="D5" s="5">
        <v>3</v>
      </c>
      <c r="E5" s="6">
        <v>0.42105263157894735</v>
      </c>
    </row>
    <row r="6" spans="1:5" x14ac:dyDescent="0.35">
      <c r="A6" s="5">
        <v>4</v>
      </c>
      <c r="B6" s="6">
        <v>0.80952380952380953</v>
      </c>
      <c r="D6" s="5">
        <v>4</v>
      </c>
      <c r="E6" s="6">
        <v>0.68421052631578949</v>
      </c>
    </row>
    <row r="7" spans="1:5" x14ac:dyDescent="0.35">
      <c r="A7" s="5">
        <v>5</v>
      </c>
      <c r="B7" s="6">
        <v>0.7142857142857143</v>
      </c>
      <c r="D7" s="5">
        <v>5</v>
      </c>
      <c r="E7" s="6">
        <v>0.68421052631578949</v>
      </c>
    </row>
    <row r="8" spans="1:5" x14ac:dyDescent="0.35">
      <c r="A8" s="5">
        <v>6</v>
      </c>
      <c r="B8" s="6">
        <v>0.7142857142857143</v>
      </c>
      <c r="D8" s="5">
        <v>6</v>
      </c>
      <c r="E8" s="6">
        <v>0.73684210526315785</v>
      </c>
    </row>
    <row r="9" spans="1:5" x14ac:dyDescent="0.35">
      <c r="A9" s="5">
        <v>7</v>
      </c>
      <c r="B9" s="6">
        <v>0.76190476190476186</v>
      </c>
      <c r="D9" s="5">
        <v>7</v>
      </c>
      <c r="E9" s="6">
        <v>0.63157894736842102</v>
      </c>
    </row>
    <row r="10" spans="1:5" x14ac:dyDescent="0.35">
      <c r="A10" s="5">
        <v>8</v>
      </c>
      <c r="B10" s="6">
        <v>0.33333333333333337</v>
      </c>
      <c r="D10" s="5">
        <v>8</v>
      </c>
      <c r="E10" s="6">
        <v>0.84210526315789469</v>
      </c>
    </row>
    <row r="11" spans="1:5" x14ac:dyDescent="0.35">
      <c r="A11" s="5">
        <v>9</v>
      </c>
      <c r="B11" s="6">
        <v>0.5714285714285714</v>
      </c>
      <c r="D11" s="5">
        <v>9</v>
      </c>
      <c r="E11" s="6">
        <v>0.84210526315789469</v>
      </c>
    </row>
    <row r="13" spans="1:5" x14ac:dyDescent="0.35">
      <c r="A13" s="1" t="s">
        <v>516</v>
      </c>
    </row>
  </sheetData>
  <conditionalFormatting sqref="B3:B11">
    <cfRule type="cellIs" dxfId="95" priority="3" operator="lessThan">
      <formula>0.5</formula>
    </cfRule>
    <cfRule type="cellIs" dxfId="94" priority="4" operator="lessThan">
      <formula>0.7</formula>
    </cfRule>
  </conditionalFormatting>
  <conditionalFormatting sqref="E3:E11">
    <cfRule type="cellIs" dxfId="93" priority="1" operator="lessThan">
      <formula>0.5</formula>
    </cfRule>
    <cfRule type="cellIs" dxfId="92" priority="2" operator="lessThan">
      <formula>0.7</formula>
    </cfRule>
  </conditionalFormatting>
  <pageMargins left="0.7" right="0.7" top="0.78740157499999996" bottom="0.78740157499999996" header="0.3" footer="0.3"/>
  <tableParts count="2">
    <tablePart r:id="rId1"/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801EFF-F3FD-4162-9F8D-C72F9BD876B4}">
  <dimension ref="A3:E21"/>
  <sheetViews>
    <sheetView zoomScale="175" zoomScaleNormal="175" workbookViewId="0">
      <selection activeCell="E14" sqref="E14"/>
    </sheetView>
  </sheetViews>
  <sheetFormatPr baseColWidth="10" defaultRowHeight="14.5" x14ac:dyDescent="0.35"/>
  <cols>
    <col min="1" max="1" width="21.08984375" bestFit="1" customWidth="1"/>
    <col min="2" max="2" width="23.453125" bestFit="1" customWidth="1"/>
    <col min="4" max="4" width="21.08984375" bestFit="1" customWidth="1"/>
    <col min="5" max="5" width="20.453125" bestFit="1" customWidth="1"/>
    <col min="6" max="6" width="3" bestFit="1" customWidth="1"/>
    <col min="7" max="7" width="3.08984375" bestFit="1" customWidth="1"/>
    <col min="8" max="8" width="3.54296875" bestFit="1" customWidth="1"/>
    <col min="9" max="9" width="3.08984375" bestFit="1" customWidth="1"/>
    <col min="10" max="10" width="3.26953125" bestFit="1" customWidth="1"/>
    <col min="11" max="11" width="2.453125" bestFit="1" customWidth="1"/>
    <col min="12" max="12" width="14.7265625" bestFit="1" customWidth="1"/>
  </cols>
  <sheetData>
    <row r="3" spans="1:5" x14ac:dyDescent="0.35">
      <c r="A3" s="42" t="s">
        <v>273</v>
      </c>
      <c r="B3" s="42" t="s">
        <v>749</v>
      </c>
    </row>
    <row r="4" spans="1:5" x14ac:dyDescent="0.35">
      <c r="A4" s="44" t="s">
        <v>561</v>
      </c>
      <c r="B4" s="56" t="e">
        <v>#DIV/0!</v>
      </c>
    </row>
    <row r="5" spans="1:5" x14ac:dyDescent="0.35">
      <c r="A5" s="44" t="s">
        <v>205</v>
      </c>
      <c r="B5" s="56" t="e">
        <v>#DIV/0!</v>
      </c>
    </row>
    <row r="6" spans="1:5" x14ac:dyDescent="0.35">
      <c r="A6" s="44" t="s">
        <v>71</v>
      </c>
      <c r="B6" s="56" t="e">
        <v>#DIV/0!</v>
      </c>
    </row>
    <row r="7" spans="1:5" x14ac:dyDescent="0.35">
      <c r="A7" s="44" t="s">
        <v>566</v>
      </c>
      <c r="B7" s="56" t="e">
        <v>#DIV/0!</v>
      </c>
    </row>
    <row r="8" spans="1:5" x14ac:dyDescent="0.35">
      <c r="A8" s="44" t="s">
        <v>544</v>
      </c>
      <c r="B8" s="56" t="e">
        <v>#DIV/0!</v>
      </c>
    </row>
    <row r="9" spans="1:5" x14ac:dyDescent="0.35">
      <c r="A9" s="44" t="s">
        <v>539</v>
      </c>
      <c r="B9" s="56" t="e">
        <v>#DIV/0!</v>
      </c>
    </row>
    <row r="10" spans="1:5" x14ac:dyDescent="0.35">
      <c r="A10" s="44" t="s">
        <v>577</v>
      </c>
      <c r="B10" s="56" t="e">
        <v>#DIV/0!</v>
      </c>
    </row>
    <row r="11" spans="1:5" x14ac:dyDescent="0.35">
      <c r="A11" s="44" t="s">
        <v>547</v>
      </c>
      <c r="B11" s="56" t="e">
        <v>#DIV/0!</v>
      </c>
      <c r="D11" s="42" t="s">
        <v>273</v>
      </c>
      <c r="E11" s="42" t="s">
        <v>750</v>
      </c>
    </row>
    <row r="12" spans="1:5" x14ac:dyDescent="0.35">
      <c r="A12" s="44" t="s">
        <v>591</v>
      </c>
      <c r="B12" s="56" t="e">
        <v>#DIV/0!</v>
      </c>
      <c r="D12" s="54" t="s">
        <v>566</v>
      </c>
      <c r="E12" s="55">
        <v>4</v>
      </c>
    </row>
    <row r="13" spans="1:5" x14ac:dyDescent="0.35">
      <c r="A13" s="44" t="s">
        <v>274</v>
      </c>
      <c r="B13" s="56" t="e">
        <v>#DIV/0!</v>
      </c>
      <c r="D13" s="44" t="s">
        <v>577</v>
      </c>
      <c r="E13" s="56">
        <v>5</v>
      </c>
    </row>
    <row r="14" spans="1:5" x14ac:dyDescent="0.35">
      <c r="D14" s="44" t="s">
        <v>561</v>
      </c>
      <c r="E14" s="56">
        <v>6</v>
      </c>
    </row>
    <row r="15" spans="1:5" x14ac:dyDescent="0.35">
      <c r="D15" s="44" t="s">
        <v>539</v>
      </c>
      <c r="E15" s="56">
        <v>11</v>
      </c>
    </row>
    <row r="16" spans="1:5" x14ac:dyDescent="0.35">
      <c r="D16" s="44" t="s">
        <v>205</v>
      </c>
      <c r="E16" s="56">
        <v>16</v>
      </c>
    </row>
    <row r="17" spans="4:5" x14ac:dyDescent="0.35">
      <c r="D17" s="44" t="s">
        <v>591</v>
      </c>
      <c r="E17" s="56">
        <v>18</v>
      </c>
    </row>
    <row r="18" spans="4:5" x14ac:dyDescent="0.35">
      <c r="D18" s="44" t="s">
        <v>71</v>
      </c>
      <c r="E18" s="56">
        <v>24</v>
      </c>
    </row>
    <row r="19" spans="4:5" x14ac:dyDescent="0.35">
      <c r="D19" s="44" t="s">
        <v>544</v>
      </c>
      <c r="E19" s="56">
        <v>26</v>
      </c>
    </row>
    <row r="20" spans="4:5" x14ac:dyDescent="0.35">
      <c r="D20" s="44" t="s">
        <v>547</v>
      </c>
      <c r="E20" s="56">
        <v>60</v>
      </c>
    </row>
    <row r="21" spans="4:5" x14ac:dyDescent="0.35">
      <c r="D21" s="44" t="s">
        <v>274</v>
      </c>
      <c r="E21" s="56">
        <v>170</v>
      </c>
    </row>
  </sheetData>
  <pageMargins left="0.7" right="0.7" top="0.78740157499999996" bottom="0.78740157499999996" header="0.3" footer="0.3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31E93A-C906-4831-AA5E-65F1C03183A7}">
  <dimension ref="A1:M85"/>
  <sheetViews>
    <sheetView topLeftCell="A2" zoomScale="160" zoomScaleNormal="160" workbookViewId="0">
      <selection activeCell="J14" sqref="J14"/>
    </sheetView>
  </sheetViews>
  <sheetFormatPr baseColWidth="10" defaultRowHeight="14.5" x14ac:dyDescent="0.35"/>
  <cols>
    <col min="1" max="1" width="9" customWidth="1"/>
    <col min="2" max="3" width="12.1796875" customWidth="1"/>
    <col min="4" max="4" width="22.81640625" bestFit="1" customWidth="1"/>
    <col min="5" max="5" width="6.1796875" customWidth="1"/>
    <col min="6" max="6" width="13.54296875" bestFit="1" customWidth="1"/>
    <col min="7" max="7" width="8.1796875" bestFit="1" customWidth="1"/>
    <col min="8" max="8" width="9.6328125" customWidth="1"/>
    <col min="10" max="10" width="21.08984375" bestFit="1" customWidth="1"/>
    <col min="11" max="11" width="22.54296875" bestFit="1" customWidth="1"/>
  </cols>
  <sheetData>
    <row r="1" spans="1:13" ht="120" customHeight="1" x14ac:dyDescent="0.35">
      <c r="A1" s="7" t="s">
        <v>4</v>
      </c>
      <c r="B1" s="8"/>
      <c r="C1" s="8"/>
      <c r="D1" s="8"/>
      <c r="E1" s="8"/>
      <c r="F1" s="8"/>
      <c r="G1" s="8"/>
      <c r="H1" s="8"/>
    </row>
    <row r="2" spans="1:13" ht="40" customHeight="1" x14ac:dyDescent="0.35">
      <c r="A2" s="9" t="s">
        <v>5</v>
      </c>
      <c r="B2" s="9" t="s">
        <v>6</v>
      </c>
      <c r="C2" s="9" t="s">
        <v>7</v>
      </c>
      <c r="D2" s="9" t="s">
        <v>8</v>
      </c>
      <c r="E2" s="9" t="s">
        <v>9</v>
      </c>
      <c r="F2" s="9" t="s">
        <v>10</v>
      </c>
      <c r="G2" s="9" t="s">
        <v>11</v>
      </c>
      <c r="H2" s="9" t="s">
        <v>12</v>
      </c>
    </row>
    <row r="3" spans="1:13" x14ac:dyDescent="0.35">
      <c r="A3" s="10" t="s">
        <v>13</v>
      </c>
      <c r="B3" s="10" t="s">
        <v>14</v>
      </c>
      <c r="C3" s="10" t="s">
        <v>15</v>
      </c>
      <c r="D3" s="11" t="s">
        <v>16</v>
      </c>
      <c r="E3" s="12">
        <v>8374</v>
      </c>
      <c r="F3" s="13" t="s">
        <v>17</v>
      </c>
      <c r="G3" s="14" t="s">
        <v>18</v>
      </c>
      <c r="H3" s="13">
        <v>5989</v>
      </c>
    </row>
    <row r="4" spans="1:13" x14ac:dyDescent="0.35">
      <c r="A4" s="10" t="s">
        <v>19</v>
      </c>
      <c r="B4" s="10" t="s">
        <v>20</v>
      </c>
      <c r="C4" s="10" t="s">
        <v>21</v>
      </c>
      <c r="D4" s="10" t="s">
        <v>22</v>
      </c>
      <c r="E4" s="12">
        <v>6900</v>
      </c>
      <c r="F4" s="13" t="s">
        <v>23</v>
      </c>
      <c r="G4" s="14" t="s">
        <v>24</v>
      </c>
      <c r="H4" s="13">
        <v>3518</v>
      </c>
    </row>
    <row r="5" spans="1:13" x14ac:dyDescent="0.35">
      <c r="A5" s="10" t="s">
        <v>13</v>
      </c>
      <c r="B5" s="11" t="s">
        <v>25</v>
      </c>
      <c r="C5" s="11" t="s">
        <v>26</v>
      </c>
      <c r="D5" s="10" t="s">
        <v>27</v>
      </c>
      <c r="E5" s="15">
        <v>6900</v>
      </c>
      <c r="F5" s="16" t="s">
        <v>23</v>
      </c>
      <c r="G5" s="14" t="s">
        <v>24</v>
      </c>
      <c r="H5" s="16">
        <v>4089</v>
      </c>
    </row>
    <row r="6" spans="1:13" x14ac:dyDescent="0.35">
      <c r="A6" s="10" t="s">
        <v>13</v>
      </c>
      <c r="B6" s="11" t="s">
        <v>28</v>
      </c>
      <c r="C6" s="11" t="s">
        <v>29</v>
      </c>
      <c r="D6" s="11" t="s">
        <v>30</v>
      </c>
      <c r="E6" s="12">
        <v>4402</v>
      </c>
      <c r="F6" s="13" t="s">
        <v>31</v>
      </c>
      <c r="G6" s="14" t="s">
        <v>32</v>
      </c>
      <c r="H6" s="13">
        <v>6641</v>
      </c>
    </row>
    <row r="7" spans="1:13" x14ac:dyDescent="0.35">
      <c r="A7" s="10" t="s">
        <v>13</v>
      </c>
      <c r="B7" s="11" t="s">
        <v>33</v>
      </c>
      <c r="C7" s="11" t="s">
        <v>34</v>
      </c>
      <c r="D7" s="11" t="s">
        <v>35</v>
      </c>
      <c r="E7" s="12">
        <v>6900</v>
      </c>
      <c r="F7" s="13" t="s">
        <v>23</v>
      </c>
      <c r="G7" s="14" t="s">
        <v>24</v>
      </c>
      <c r="H7" s="13">
        <v>3778</v>
      </c>
    </row>
    <row r="8" spans="1:13" x14ac:dyDescent="0.35">
      <c r="A8" s="10" t="s">
        <v>19</v>
      </c>
      <c r="B8" s="10" t="s">
        <v>36</v>
      </c>
      <c r="C8" s="10" t="s">
        <v>37</v>
      </c>
      <c r="D8" s="10" t="s">
        <v>38</v>
      </c>
      <c r="E8" s="12">
        <v>1200</v>
      </c>
      <c r="F8" s="13" t="s">
        <v>39</v>
      </c>
      <c r="G8" s="14" t="s">
        <v>40</v>
      </c>
      <c r="H8" s="13">
        <v>5211</v>
      </c>
    </row>
    <row r="9" spans="1:13" x14ac:dyDescent="0.35">
      <c r="A9" s="10" t="s">
        <v>19</v>
      </c>
      <c r="B9" s="10" t="s">
        <v>41</v>
      </c>
      <c r="C9" s="10" t="s">
        <v>42</v>
      </c>
      <c r="D9" s="10" t="s">
        <v>43</v>
      </c>
      <c r="E9" s="12">
        <v>6900</v>
      </c>
      <c r="F9" s="13" t="s">
        <v>23</v>
      </c>
      <c r="G9" s="14" t="s">
        <v>24</v>
      </c>
      <c r="H9" s="13">
        <v>2251</v>
      </c>
    </row>
    <row r="10" spans="1:13" x14ac:dyDescent="0.35">
      <c r="A10" s="10" t="s">
        <v>13</v>
      </c>
      <c r="B10" s="10" t="s">
        <v>44</v>
      </c>
      <c r="C10" s="10" t="s">
        <v>45</v>
      </c>
      <c r="D10" s="11" t="s">
        <v>46</v>
      </c>
      <c r="E10" s="12">
        <v>6900</v>
      </c>
      <c r="F10" s="13" t="s">
        <v>23</v>
      </c>
      <c r="G10" s="14" t="s">
        <v>24</v>
      </c>
      <c r="H10" s="13">
        <v>4089</v>
      </c>
      <c r="J10" s="20" t="s">
        <v>273</v>
      </c>
      <c r="K10" t="s">
        <v>275</v>
      </c>
    </row>
    <row r="11" spans="1:13" x14ac:dyDescent="0.35">
      <c r="A11" s="10" t="s">
        <v>13</v>
      </c>
      <c r="B11" s="10" t="s">
        <v>47</v>
      </c>
      <c r="C11" s="10" t="s">
        <v>48</v>
      </c>
      <c r="D11" s="10" t="s">
        <v>49</v>
      </c>
      <c r="E11" s="12">
        <v>8706</v>
      </c>
      <c r="F11" s="13" t="s">
        <v>50</v>
      </c>
      <c r="G11" s="14" t="s">
        <v>51</v>
      </c>
      <c r="H11" s="13">
        <v>4220</v>
      </c>
      <c r="J11" s="23" t="s">
        <v>96</v>
      </c>
      <c r="K11" s="24">
        <v>1656</v>
      </c>
      <c r="M11" s="25">
        <v>12</v>
      </c>
    </row>
    <row r="12" spans="1:13" x14ac:dyDescent="0.35">
      <c r="A12" s="10" t="s">
        <v>13</v>
      </c>
      <c r="B12" s="11" t="s">
        <v>52</v>
      </c>
      <c r="C12" s="11" t="s">
        <v>53</v>
      </c>
      <c r="D12" s="10" t="s">
        <v>54</v>
      </c>
      <c r="E12" s="12">
        <v>6900</v>
      </c>
      <c r="F12" s="13" t="s">
        <v>23</v>
      </c>
      <c r="G12" s="14" t="s">
        <v>24</v>
      </c>
      <c r="H12" s="13">
        <v>1685</v>
      </c>
      <c r="J12" s="23" t="s">
        <v>86</v>
      </c>
      <c r="K12" s="24">
        <v>1658</v>
      </c>
    </row>
    <row r="13" spans="1:13" x14ac:dyDescent="0.35">
      <c r="A13" s="10" t="s">
        <v>13</v>
      </c>
      <c r="B13" s="11" t="s">
        <v>55</v>
      </c>
      <c r="C13" s="11" t="s">
        <v>56</v>
      </c>
      <c r="D13" s="10" t="s">
        <v>57</v>
      </c>
      <c r="E13" s="12">
        <v>1200</v>
      </c>
      <c r="F13" s="13" t="s">
        <v>39</v>
      </c>
      <c r="G13" s="14" t="s">
        <v>40</v>
      </c>
      <c r="H13" s="13">
        <v>4387</v>
      </c>
      <c r="J13" s="23" t="s">
        <v>264</v>
      </c>
      <c r="K13" s="24">
        <v>1673</v>
      </c>
    </row>
    <row r="14" spans="1:13" x14ac:dyDescent="0.35">
      <c r="A14" s="10" t="s">
        <v>13</v>
      </c>
      <c r="B14" s="11" t="s">
        <v>58</v>
      </c>
      <c r="C14" s="11" t="s">
        <v>59</v>
      </c>
      <c r="D14" s="11" t="s">
        <v>60</v>
      </c>
      <c r="E14" s="12">
        <v>7132</v>
      </c>
      <c r="F14" s="13" t="s">
        <v>61</v>
      </c>
      <c r="G14" s="14" t="s">
        <v>62</v>
      </c>
      <c r="H14" s="13">
        <v>3708</v>
      </c>
      <c r="J14" s="23" t="s">
        <v>254</v>
      </c>
      <c r="K14" s="24">
        <v>1675</v>
      </c>
    </row>
    <row r="15" spans="1:13" x14ac:dyDescent="0.35">
      <c r="A15" s="10" t="s">
        <v>13</v>
      </c>
      <c r="B15" s="11" t="s">
        <v>63</v>
      </c>
      <c r="C15" s="11" t="s">
        <v>64</v>
      </c>
      <c r="D15" s="10" t="s">
        <v>65</v>
      </c>
      <c r="E15" s="15">
        <v>8832</v>
      </c>
      <c r="F15" s="16" t="s">
        <v>66</v>
      </c>
      <c r="G15" s="17" t="s">
        <v>67</v>
      </c>
      <c r="H15" s="13">
        <v>5898</v>
      </c>
      <c r="J15" s="23" t="s">
        <v>53</v>
      </c>
      <c r="K15" s="24">
        <v>1685</v>
      </c>
    </row>
    <row r="16" spans="1:13" x14ac:dyDescent="0.35">
      <c r="A16" s="10" t="s">
        <v>13</v>
      </c>
      <c r="B16" s="11" t="s">
        <v>68</v>
      </c>
      <c r="C16" s="11" t="s">
        <v>69</v>
      </c>
      <c r="D16" s="11" t="s">
        <v>70</v>
      </c>
      <c r="E16" s="12">
        <v>3000</v>
      </c>
      <c r="F16" s="13" t="s">
        <v>71</v>
      </c>
      <c r="G16" s="14" t="s">
        <v>72</v>
      </c>
      <c r="H16" s="13">
        <v>2685</v>
      </c>
      <c r="J16" s="23" t="s">
        <v>230</v>
      </c>
      <c r="K16" s="24">
        <v>1702</v>
      </c>
    </row>
    <row r="17" spans="1:11" x14ac:dyDescent="0.35">
      <c r="A17" s="10" t="s">
        <v>13</v>
      </c>
      <c r="B17" s="11" t="s">
        <v>73</v>
      </c>
      <c r="C17" s="11" t="s">
        <v>74</v>
      </c>
      <c r="D17" s="11" t="s">
        <v>75</v>
      </c>
      <c r="E17" s="12">
        <v>1200</v>
      </c>
      <c r="F17" s="13" t="s">
        <v>39</v>
      </c>
      <c r="G17" s="14" t="s">
        <v>40</v>
      </c>
      <c r="H17" s="13">
        <v>6866</v>
      </c>
      <c r="J17" s="23" t="s">
        <v>169</v>
      </c>
      <c r="K17" s="24">
        <v>1824</v>
      </c>
    </row>
    <row r="18" spans="1:11" x14ac:dyDescent="0.35">
      <c r="A18" s="10" t="s">
        <v>13</v>
      </c>
      <c r="B18" s="10" t="s">
        <v>76</v>
      </c>
      <c r="C18" s="10" t="s">
        <v>77</v>
      </c>
      <c r="D18" s="10" t="s">
        <v>78</v>
      </c>
      <c r="E18" s="15">
        <v>8152</v>
      </c>
      <c r="F18" s="16" t="s">
        <v>79</v>
      </c>
      <c r="G18" s="17" t="s">
        <v>51</v>
      </c>
      <c r="H18" s="13">
        <v>5765</v>
      </c>
      <c r="J18" s="23" t="s">
        <v>140</v>
      </c>
      <c r="K18" s="24">
        <v>1827</v>
      </c>
    </row>
    <row r="19" spans="1:11" x14ac:dyDescent="0.35">
      <c r="A19" s="10" t="s">
        <v>13</v>
      </c>
      <c r="B19" s="11" t="s">
        <v>80</v>
      </c>
      <c r="C19" s="11" t="s">
        <v>81</v>
      </c>
      <c r="D19" s="10" t="s">
        <v>82</v>
      </c>
      <c r="E19" s="12">
        <v>9032</v>
      </c>
      <c r="F19" s="13" t="s">
        <v>83</v>
      </c>
      <c r="G19" s="14" t="s">
        <v>84</v>
      </c>
      <c r="H19" s="13">
        <v>4692</v>
      </c>
      <c r="J19" s="23" t="s">
        <v>193</v>
      </c>
      <c r="K19" s="24">
        <v>1827</v>
      </c>
    </row>
    <row r="20" spans="1:11" x14ac:dyDescent="0.35">
      <c r="A20" s="10" t="s">
        <v>13</v>
      </c>
      <c r="B20" s="10" t="s">
        <v>85</v>
      </c>
      <c r="C20" s="10" t="s">
        <v>86</v>
      </c>
      <c r="D20" s="10" t="s">
        <v>87</v>
      </c>
      <c r="E20" s="12">
        <v>8360</v>
      </c>
      <c r="F20" s="13" t="s">
        <v>88</v>
      </c>
      <c r="G20" s="14" t="s">
        <v>18</v>
      </c>
      <c r="H20" s="13">
        <v>1658</v>
      </c>
      <c r="J20" s="23" t="s">
        <v>117</v>
      </c>
      <c r="K20" s="24">
        <v>1898</v>
      </c>
    </row>
    <row r="21" spans="1:11" x14ac:dyDescent="0.35">
      <c r="A21" s="10" t="s">
        <v>19</v>
      </c>
      <c r="B21" s="10" t="s">
        <v>89</v>
      </c>
      <c r="C21" s="10" t="s">
        <v>90</v>
      </c>
      <c r="D21" s="10" t="s">
        <v>91</v>
      </c>
      <c r="E21" s="12">
        <v>1200</v>
      </c>
      <c r="F21" s="13" t="s">
        <v>39</v>
      </c>
      <c r="G21" s="14" t="s">
        <v>40</v>
      </c>
      <c r="H21" s="13">
        <v>5786</v>
      </c>
      <c r="J21" s="23" t="s">
        <v>114</v>
      </c>
      <c r="K21" s="24">
        <v>1968</v>
      </c>
    </row>
    <row r="22" spans="1:11" x14ac:dyDescent="0.35">
      <c r="A22" s="10" t="s">
        <v>13</v>
      </c>
      <c r="B22" s="11" t="s">
        <v>92</v>
      </c>
      <c r="C22" s="11" t="s">
        <v>93</v>
      </c>
      <c r="D22" s="11" t="s">
        <v>94</v>
      </c>
      <c r="E22" s="12">
        <v>6900</v>
      </c>
      <c r="F22" s="13" t="s">
        <v>23</v>
      </c>
      <c r="G22" s="14" t="s">
        <v>24</v>
      </c>
      <c r="H22" s="13">
        <v>3263</v>
      </c>
      <c r="J22" s="23" t="s">
        <v>184</v>
      </c>
      <c r="K22" s="24">
        <v>1968</v>
      </c>
    </row>
    <row r="23" spans="1:11" x14ac:dyDescent="0.35">
      <c r="A23" s="10" t="s">
        <v>19</v>
      </c>
      <c r="B23" s="10" t="s">
        <v>95</v>
      </c>
      <c r="C23" s="10" t="s">
        <v>96</v>
      </c>
      <c r="D23" s="11" t="s">
        <v>97</v>
      </c>
      <c r="E23" s="12">
        <v>1200</v>
      </c>
      <c r="F23" s="13" t="s">
        <v>39</v>
      </c>
      <c r="G23" s="14" t="s">
        <v>40</v>
      </c>
      <c r="H23" s="13">
        <v>1656</v>
      </c>
      <c r="J23" s="21" t="s">
        <v>145</v>
      </c>
      <c r="K23" s="22">
        <v>2074</v>
      </c>
    </row>
    <row r="24" spans="1:11" x14ac:dyDescent="0.35">
      <c r="A24" s="10" t="s">
        <v>13</v>
      </c>
      <c r="B24" s="10" t="s">
        <v>98</v>
      </c>
      <c r="C24" s="10" t="s">
        <v>99</v>
      </c>
      <c r="D24" s="10" t="s">
        <v>100</v>
      </c>
      <c r="E24" s="12">
        <v>6900</v>
      </c>
      <c r="F24" s="13" t="s">
        <v>23</v>
      </c>
      <c r="G24" s="14" t="s">
        <v>24</v>
      </c>
      <c r="H24" s="13">
        <v>5750</v>
      </c>
      <c r="J24" s="21" t="s">
        <v>42</v>
      </c>
      <c r="K24" s="22">
        <v>2251</v>
      </c>
    </row>
    <row r="25" spans="1:11" x14ac:dyDescent="0.35">
      <c r="A25" s="10" t="s">
        <v>13</v>
      </c>
      <c r="B25" s="10" t="s">
        <v>101</v>
      </c>
      <c r="C25" s="10" t="s">
        <v>102</v>
      </c>
      <c r="D25" s="10" t="s">
        <v>103</v>
      </c>
      <c r="E25" s="12">
        <v>6900</v>
      </c>
      <c r="F25" s="13" t="s">
        <v>23</v>
      </c>
      <c r="G25" s="14" t="s">
        <v>24</v>
      </c>
      <c r="H25" s="13">
        <v>3129</v>
      </c>
      <c r="J25" s="21" t="s">
        <v>218</v>
      </c>
      <c r="K25" s="22">
        <v>2274</v>
      </c>
    </row>
    <row r="26" spans="1:11" x14ac:dyDescent="0.35">
      <c r="A26" s="10" t="s">
        <v>13</v>
      </c>
      <c r="B26" s="11" t="s">
        <v>104</v>
      </c>
      <c r="C26" s="11" t="s">
        <v>105</v>
      </c>
      <c r="D26" s="10" t="s">
        <v>106</v>
      </c>
      <c r="E26" s="12">
        <v>4133</v>
      </c>
      <c r="F26" s="13" t="s">
        <v>107</v>
      </c>
      <c r="G26" s="14" t="s">
        <v>32</v>
      </c>
      <c r="H26" s="13">
        <v>5765</v>
      </c>
      <c r="J26" s="21" t="s">
        <v>69</v>
      </c>
      <c r="K26" s="22">
        <v>2685</v>
      </c>
    </row>
    <row r="27" spans="1:11" x14ac:dyDescent="0.35">
      <c r="A27" s="10" t="s">
        <v>13</v>
      </c>
      <c r="B27" s="10" t="s">
        <v>108</v>
      </c>
      <c r="C27" s="10" t="s">
        <v>109</v>
      </c>
      <c r="D27" s="10" t="s">
        <v>110</v>
      </c>
      <c r="E27" s="12">
        <v>1200</v>
      </c>
      <c r="F27" s="13" t="s">
        <v>39</v>
      </c>
      <c r="G27" s="14" t="s">
        <v>40</v>
      </c>
      <c r="H27" s="13">
        <v>5331</v>
      </c>
      <c r="J27" s="21" t="s">
        <v>134</v>
      </c>
      <c r="K27" s="22">
        <v>2685</v>
      </c>
    </row>
    <row r="28" spans="1:11" x14ac:dyDescent="0.35">
      <c r="A28" s="10" t="s">
        <v>13</v>
      </c>
      <c r="B28" s="10" t="s">
        <v>47</v>
      </c>
      <c r="C28" s="10" t="s">
        <v>111</v>
      </c>
      <c r="D28" s="10" t="s">
        <v>112</v>
      </c>
      <c r="E28" s="15">
        <v>1200</v>
      </c>
      <c r="F28" s="16" t="s">
        <v>39</v>
      </c>
      <c r="G28" s="17" t="s">
        <v>40</v>
      </c>
      <c r="H28" s="13">
        <v>5704</v>
      </c>
      <c r="J28" s="21" t="s">
        <v>243</v>
      </c>
      <c r="K28" s="22">
        <v>2712</v>
      </c>
    </row>
    <row r="29" spans="1:11" x14ac:dyDescent="0.35">
      <c r="A29" s="10" t="s">
        <v>13</v>
      </c>
      <c r="B29" s="10" t="s">
        <v>113</v>
      </c>
      <c r="C29" s="10" t="s">
        <v>114</v>
      </c>
      <c r="D29" s="10" t="s">
        <v>115</v>
      </c>
      <c r="E29" s="12">
        <v>6900</v>
      </c>
      <c r="F29" s="13" t="s">
        <v>23</v>
      </c>
      <c r="G29" s="14" t="s">
        <v>24</v>
      </c>
      <c r="H29" s="13">
        <v>1968</v>
      </c>
      <c r="J29" s="21" t="s">
        <v>175</v>
      </c>
      <c r="K29" s="22">
        <v>3129</v>
      </c>
    </row>
    <row r="30" spans="1:11" x14ac:dyDescent="0.35">
      <c r="A30" s="10" t="s">
        <v>13</v>
      </c>
      <c r="B30" s="11" t="s">
        <v>116</v>
      </c>
      <c r="C30" s="11" t="s">
        <v>117</v>
      </c>
      <c r="D30" s="11" t="s">
        <v>118</v>
      </c>
      <c r="E30" s="12">
        <v>3000</v>
      </c>
      <c r="F30" s="13" t="s">
        <v>71</v>
      </c>
      <c r="G30" s="14" t="s">
        <v>72</v>
      </c>
      <c r="H30" s="13">
        <v>1898</v>
      </c>
      <c r="J30" s="21" t="s">
        <v>102</v>
      </c>
      <c r="K30" s="22">
        <v>3129</v>
      </c>
    </row>
    <row r="31" spans="1:11" x14ac:dyDescent="0.35">
      <c r="A31" s="10" t="s">
        <v>13</v>
      </c>
      <c r="B31" s="10" t="s">
        <v>119</v>
      </c>
      <c r="C31" s="10" t="s">
        <v>120</v>
      </c>
      <c r="D31" s="11" t="s">
        <v>121</v>
      </c>
      <c r="E31" s="12">
        <v>6122</v>
      </c>
      <c r="F31" s="13" t="s">
        <v>122</v>
      </c>
      <c r="G31" s="14" t="s">
        <v>123</v>
      </c>
      <c r="H31" s="13">
        <v>3263</v>
      </c>
      <c r="J31" s="21" t="s">
        <v>271</v>
      </c>
      <c r="K31" s="22">
        <v>3160</v>
      </c>
    </row>
    <row r="32" spans="1:11" x14ac:dyDescent="0.35">
      <c r="A32" s="10" t="s">
        <v>13</v>
      </c>
      <c r="B32" s="11" t="s">
        <v>124</v>
      </c>
      <c r="C32" s="11" t="s">
        <v>125</v>
      </c>
      <c r="D32" s="11" t="s">
        <v>126</v>
      </c>
      <c r="E32" s="15">
        <v>3000</v>
      </c>
      <c r="F32" s="16" t="s">
        <v>71</v>
      </c>
      <c r="G32" s="17" t="s">
        <v>72</v>
      </c>
      <c r="H32" s="18">
        <v>4662</v>
      </c>
      <c r="J32" s="21" t="s">
        <v>120</v>
      </c>
      <c r="K32" s="22">
        <v>3263</v>
      </c>
    </row>
    <row r="33" spans="1:11" x14ac:dyDescent="0.35">
      <c r="A33" s="10" t="s">
        <v>13</v>
      </c>
      <c r="B33" s="10" t="s">
        <v>127</v>
      </c>
      <c r="C33" s="10" t="s">
        <v>128</v>
      </c>
      <c r="D33" s="11" t="s">
        <v>129</v>
      </c>
      <c r="E33" s="12">
        <v>4222</v>
      </c>
      <c r="F33" s="13" t="s">
        <v>71</v>
      </c>
      <c r="G33" s="14" t="s">
        <v>72</v>
      </c>
      <c r="H33" s="13">
        <v>5898</v>
      </c>
      <c r="J33" s="21" t="s">
        <v>93</v>
      </c>
      <c r="K33" s="22">
        <v>3263</v>
      </c>
    </row>
    <row r="34" spans="1:11" x14ac:dyDescent="0.35">
      <c r="A34" s="10" t="s">
        <v>13</v>
      </c>
      <c r="B34" s="10" t="s">
        <v>130</v>
      </c>
      <c r="C34" s="10" t="s">
        <v>131</v>
      </c>
      <c r="D34" s="11" t="s">
        <v>132</v>
      </c>
      <c r="E34" s="12">
        <v>6900</v>
      </c>
      <c r="F34" s="13" t="s">
        <v>23</v>
      </c>
      <c r="G34" s="14" t="s">
        <v>24</v>
      </c>
      <c r="H34" s="13">
        <v>4008</v>
      </c>
      <c r="J34" s="21" t="s">
        <v>260</v>
      </c>
      <c r="K34" s="22">
        <v>3296</v>
      </c>
    </row>
    <row r="35" spans="1:11" x14ac:dyDescent="0.35">
      <c r="A35" s="10" t="s">
        <v>19</v>
      </c>
      <c r="B35" s="11" t="s">
        <v>133</v>
      </c>
      <c r="C35" s="11" t="s">
        <v>134</v>
      </c>
      <c r="D35" s="10" t="s">
        <v>135</v>
      </c>
      <c r="E35" s="12">
        <v>3000</v>
      </c>
      <c r="F35" s="13" t="s">
        <v>71</v>
      </c>
      <c r="G35" s="14" t="s">
        <v>72</v>
      </c>
      <c r="H35" s="13">
        <v>2685</v>
      </c>
      <c r="J35" s="21" t="s">
        <v>161</v>
      </c>
      <c r="K35" s="22">
        <v>3518</v>
      </c>
    </row>
    <row r="36" spans="1:11" x14ac:dyDescent="0.35">
      <c r="A36" s="10" t="s">
        <v>13</v>
      </c>
      <c r="B36" s="10" t="s">
        <v>136</v>
      </c>
      <c r="C36" s="10" t="s">
        <v>137</v>
      </c>
      <c r="D36" s="10" t="s">
        <v>138</v>
      </c>
      <c r="E36" s="12">
        <v>3000</v>
      </c>
      <c r="F36" s="13" t="s">
        <v>71</v>
      </c>
      <c r="G36" s="14" t="s">
        <v>72</v>
      </c>
      <c r="H36" s="13">
        <v>5681</v>
      </c>
      <c r="J36" s="21" t="s">
        <v>21</v>
      </c>
      <c r="K36" s="22">
        <v>3518</v>
      </c>
    </row>
    <row r="37" spans="1:11" x14ac:dyDescent="0.35">
      <c r="A37" s="10" t="s">
        <v>13</v>
      </c>
      <c r="B37" s="10" t="s">
        <v>139</v>
      </c>
      <c r="C37" s="10" t="s">
        <v>140</v>
      </c>
      <c r="D37" s="10" t="s">
        <v>141</v>
      </c>
      <c r="E37" s="12">
        <v>3186</v>
      </c>
      <c r="F37" s="13" t="s">
        <v>142</v>
      </c>
      <c r="G37" s="14" t="s">
        <v>143</v>
      </c>
      <c r="H37" s="13">
        <v>1827</v>
      </c>
      <c r="J37" s="21" t="s">
        <v>200</v>
      </c>
      <c r="K37" s="22">
        <v>3553</v>
      </c>
    </row>
    <row r="38" spans="1:11" x14ac:dyDescent="0.35">
      <c r="A38" s="10" t="s">
        <v>19</v>
      </c>
      <c r="B38" s="11" t="s">
        <v>144</v>
      </c>
      <c r="C38" s="11" t="s">
        <v>145</v>
      </c>
      <c r="D38" s="10" t="s">
        <v>38</v>
      </c>
      <c r="E38" s="15">
        <v>1200</v>
      </c>
      <c r="F38" s="16" t="s">
        <v>39</v>
      </c>
      <c r="G38" s="17" t="s">
        <v>40</v>
      </c>
      <c r="H38" s="13">
        <v>2074</v>
      </c>
      <c r="J38" s="21" t="s">
        <v>59</v>
      </c>
      <c r="K38" s="22">
        <v>3708</v>
      </c>
    </row>
    <row r="39" spans="1:11" x14ac:dyDescent="0.35">
      <c r="A39" s="10" t="s">
        <v>13</v>
      </c>
      <c r="B39" s="10" t="s">
        <v>146</v>
      </c>
      <c r="C39" s="10" t="s">
        <v>147</v>
      </c>
      <c r="D39" s="11" t="s">
        <v>148</v>
      </c>
      <c r="E39" s="15">
        <v>3000</v>
      </c>
      <c r="F39" s="16" t="s">
        <v>71</v>
      </c>
      <c r="G39" s="17" t="s">
        <v>72</v>
      </c>
      <c r="H39" s="13">
        <v>3778</v>
      </c>
      <c r="J39" s="21" t="s">
        <v>237</v>
      </c>
      <c r="K39" s="22">
        <v>3745</v>
      </c>
    </row>
    <row r="40" spans="1:11" x14ac:dyDescent="0.35">
      <c r="A40" s="10" t="s">
        <v>13</v>
      </c>
      <c r="B40" s="11" t="s">
        <v>149</v>
      </c>
      <c r="C40" s="11" t="s">
        <v>150</v>
      </c>
      <c r="D40" s="10" t="s">
        <v>151</v>
      </c>
      <c r="E40" s="12">
        <v>2542</v>
      </c>
      <c r="F40" s="13" t="s">
        <v>152</v>
      </c>
      <c r="G40" s="14" t="s">
        <v>72</v>
      </c>
      <c r="H40" s="13">
        <v>5750</v>
      </c>
      <c r="J40" s="21" t="s">
        <v>147</v>
      </c>
      <c r="K40" s="22">
        <v>3778</v>
      </c>
    </row>
    <row r="41" spans="1:11" x14ac:dyDescent="0.35">
      <c r="A41" s="10" t="s">
        <v>13</v>
      </c>
      <c r="B41" s="10" t="s">
        <v>153</v>
      </c>
      <c r="C41" s="10" t="s">
        <v>154</v>
      </c>
      <c r="D41" s="10" t="s">
        <v>155</v>
      </c>
      <c r="E41" s="12">
        <v>8038</v>
      </c>
      <c r="F41" s="13" t="s">
        <v>71</v>
      </c>
      <c r="G41" s="14" t="s">
        <v>72</v>
      </c>
      <c r="H41" s="13">
        <v>5331</v>
      </c>
      <c r="J41" s="21" t="s">
        <v>34</v>
      </c>
      <c r="K41" s="22">
        <v>3778</v>
      </c>
    </row>
    <row r="42" spans="1:11" x14ac:dyDescent="0.35">
      <c r="A42" s="10" t="s">
        <v>13</v>
      </c>
      <c r="B42" s="11" t="s">
        <v>156</v>
      </c>
      <c r="C42" s="11" t="s">
        <v>157</v>
      </c>
      <c r="D42" s="11" t="s">
        <v>158</v>
      </c>
      <c r="E42" s="12">
        <v>8048</v>
      </c>
      <c r="F42" s="13" t="s">
        <v>159</v>
      </c>
      <c r="G42" s="14" t="s">
        <v>51</v>
      </c>
      <c r="H42" s="13">
        <v>5704</v>
      </c>
      <c r="J42" s="21" t="s">
        <v>211</v>
      </c>
      <c r="K42" s="22">
        <v>3816</v>
      </c>
    </row>
    <row r="43" spans="1:11" x14ac:dyDescent="0.35">
      <c r="A43" s="10" t="s">
        <v>13</v>
      </c>
      <c r="B43" s="10" t="s">
        <v>160</v>
      </c>
      <c r="C43" s="10" t="s">
        <v>161</v>
      </c>
      <c r="D43" s="11" t="s">
        <v>162</v>
      </c>
      <c r="E43" s="12">
        <v>3000</v>
      </c>
      <c r="F43" s="13" t="s">
        <v>71</v>
      </c>
      <c r="G43" s="14" t="s">
        <v>72</v>
      </c>
      <c r="H43" s="13">
        <v>3518</v>
      </c>
      <c r="J43" s="21" t="s">
        <v>131</v>
      </c>
      <c r="K43" s="22">
        <v>4008</v>
      </c>
    </row>
    <row r="44" spans="1:11" x14ac:dyDescent="0.35">
      <c r="A44" s="10" t="s">
        <v>13</v>
      </c>
      <c r="B44" s="10" t="s">
        <v>73</v>
      </c>
      <c r="C44" s="10" t="s">
        <v>163</v>
      </c>
      <c r="D44" s="10" t="s">
        <v>164</v>
      </c>
      <c r="E44" s="12">
        <v>3000</v>
      </c>
      <c r="F44" s="13" t="s">
        <v>71</v>
      </c>
      <c r="G44" s="14" t="s">
        <v>72</v>
      </c>
      <c r="H44" s="13">
        <v>5786</v>
      </c>
      <c r="J44" s="21" t="s">
        <v>26</v>
      </c>
      <c r="K44" s="22">
        <v>4089</v>
      </c>
    </row>
    <row r="45" spans="1:11" x14ac:dyDescent="0.35">
      <c r="A45" s="10" t="s">
        <v>13</v>
      </c>
      <c r="B45" s="11" t="s">
        <v>165</v>
      </c>
      <c r="C45" s="11" t="s">
        <v>166</v>
      </c>
      <c r="D45" s="11" t="s">
        <v>167</v>
      </c>
      <c r="E45" s="12">
        <v>6900</v>
      </c>
      <c r="F45" s="13" t="s">
        <v>23</v>
      </c>
      <c r="G45" s="14" t="s">
        <v>24</v>
      </c>
      <c r="H45" s="13">
        <v>4692</v>
      </c>
      <c r="J45" s="21" t="s">
        <v>45</v>
      </c>
      <c r="K45" s="22">
        <v>4089</v>
      </c>
    </row>
    <row r="46" spans="1:11" x14ac:dyDescent="0.35">
      <c r="A46" s="10" t="s">
        <v>13</v>
      </c>
      <c r="B46" s="10" t="s">
        <v>168</v>
      </c>
      <c r="C46" s="10" t="s">
        <v>169</v>
      </c>
      <c r="D46" s="11" t="s">
        <v>170</v>
      </c>
      <c r="E46" s="12">
        <v>3003</v>
      </c>
      <c r="F46" s="13" t="s">
        <v>71</v>
      </c>
      <c r="G46" s="14" t="s">
        <v>72</v>
      </c>
      <c r="H46" s="13">
        <v>1824</v>
      </c>
      <c r="J46" s="21" t="s">
        <v>222</v>
      </c>
      <c r="K46" s="22">
        <v>4130</v>
      </c>
    </row>
    <row r="47" spans="1:11" x14ac:dyDescent="0.35">
      <c r="A47" s="10" t="s">
        <v>13</v>
      </c>
      <c r="B47" s="10" t="s">
        <v>171</v>
      </c>
      <c r="C47" s="10" t="s">
        <v>172</v>
      </c>
      <c r="D47" s="10" t="s">
        <v>173</v>
      </c>
      <c r="E47" s="12">
        <v>1200</v>
      </c>
      <c r="F47" s="13" t="s">
        <v>39</v>
      </c>
      <c r="G47" s="14" t="s">
        <v>40</v>
      </c>
      <c r="H47" s="13">
        <v>5211</v>
      </c>
      <c r="J47" s="21" t="s">
        <v>203</v>
      </c>
      <c r="K47" s="22">
        <v>4130</v>
      </c>
    </row>
    <row r="48" spans="1:11" x14ac:dyDescent="0.35">
      <c r="A48" s="10" t="s">
        <v>13</v>
      </c>
      <c r="B48" s="10" t="s">
        <v>174</v>
      </c>
      <c r="C48" s="10" t="s">
        <v>175</v>
      </c>
      <c r="D48" s="10" t="s">
        <v>176</v>
      </c>
      <c r="E48" s="12">
        <v>1200</v>
      </c>
      <c r="F48" s="13" t="s">
        <v>39</v>
      </c>
      <c r="G48" s="14" t="s">
        <v>40</v>
      </c>
      <c r="H48" s="13">
        <v>3129</v>
      </c>
      <c r="J48" s="21" t="s">
        <v>188</v>
      </c>
      <c r="K48" s="22">
        <v>4220</v>
      </c>
    </row>
    <row r="49" spans="1:11" x14ac:dyDescent="0.35">
      <c r="A49" s="10" t="s">
        <v>13</v>
      </c>
      <c r="B49" s="11" t="s">
        <v>146</v>
      </c>
      <c r="C49" s="11" t="s">
        <v>177</v>
      </c>
      <c r="D49" s="11" t="s">
        <v>178</v>
      </c>
      <c r="E49" s="12">
        <v>3860</v>
      </c>
      <c r="F49" s="13" t="s">
        <v>179</v>
      </c>
      <c r="G49" s="14" t="s">
        <v>72</v>
      </c>
      <c r="H49" s="18">
        <v>6848</v>
      </c>
      <c r="J49" s="21" t="s">
        <v>48</v>
      </c>
      <c r="K49" s="22">
        <v>4220</v>
      </c>
    </row>
    <row r="50" spans="1:11" x14ac:dyDescent="0.35">
      <c r="A50" s="10" t="s">
        <v>13</v>
      </c>
      <c r="B50" s="11" t="s">
        <v>180</v>
      </c>
      <c r="C50" s="11" t="s">
        <v>181</v>
      </c>
      <c r="D50" s="11" t="s">
        <v>182</v>
      </c>
      <c r="E50" s="15">
        <v>8548</v>
      </c>
      <c r="F50" s="16" t="s">
        <v>183</v>
      </c>
      <c r="G50" s="17" t="s">
        <v>51</v>
      </c>
      <c r="H50" s="13">
        <v>5681</v>
      </c>
      <c r="J50" s="21" t="s">
        <v>226</v>
      </c>
      <c r="K50" s="22">
        <v>4262</v>
      </c>
    </row>
    <row r="51" spans="1:11" x14ac:dyDescent="0.35">
      <c r="A51" s="10" t="s">
        <v>13</v>
      </c>
      <c r="B51" s="10" t="s">
        <v>85</v>
      </c>
      <c r="C51" s="10" t="s">
        <v>184</v>
      </c>
      <c r="D51" s="10" t="s">
        <v>185</v>
      </c>
      <c r="E51" s="12">
        <v>8912</v>
      </c>
      <c r="F51" s="13" t="s">
        <v>186</v>
      </c>
      <c r="G51" s="14" t="s">
        <v>51</v>
      </c>
      <c r="H51" s="13">
        <v>1968</v>
      </c>
      <c r="J51" s="21" t="s">
        <v>56</v>
      </c>
      <c r="K51" s="22">
        <v>4387</v>
      </c>
    </row>
    <row r="52" spans="1:11" x14ac:dyDescent="0.35">
      <c r="A52" s="10" t="s">
        <v>19</v>
      </c>
      <c r="B52" s="10" t="s">
        <v>187</v>
      </c>
      <c r="C52" s="10" t="s">
        <v>188</v>
      </c>
      <c r="D52" s="10" t="s">
        <v>189</v>
      </c>
      <c r="E52" s="12">
        <v>3000</v>
      </c>
      <c r="F52" s="13" t="s">
        <v>71</v>
      </c>
      <c r="G52" s="14" t="s">
        <v>72</v>
      </c>
      <c r="H52" s="13">
        <v>4220</v>
      </c>
      <c r="J52" s="21" t="s">
        <v>233</v>
      </c>
      <c r="K52" s="22">
        <v>4431</v>
      </c>
    </row>
    <row r="53" spans="1:11" x14ac:dyDescent="0.35">
      <c r="A53" s="10" t="s">
        <v>13</v>
      </c>
      <c r="B53" s="11" t="s">
        <v>190</v>
      </c>
      <c r="C53" s="11" t="s">
        <v>191</v>
      </c>
      <c r="D53" s="10" t="s">
        <v>192</v>
      </c>
      <c r="E53" s="12">
        <v>6900</v>
      </c>
      <c r="F53" s="13" t="s">
        <v>23</v>
      </c>
      <c r="G53" s="14" t="s">
        <v>24</v>
      </c>
      <c r="H53" s="13">
        <v>6641</v>
      </c>
      <c r="J53" s="21" t="s">
        <v>125</v>
      </c>
      <c r="K53" s="22">
        <v>4662</v>
      </c>
    </row>
    <row r="54" spans="1:11" x14ac:dyDescent="0.35">
      <c r="A54" s="10" t="s">
        <v>13</v>
      </c>
      <c r="B54" s="11" t="s">
        <v>153</v>
      </c>
      <c r="C54" s="11" t="s">
        <v>193</v>
      </c>
      <c r="D54" s="10" t="s">
        <v>194</v>
      </c>
      <c r="E54" s="12">
        <v>3321</v>
      </c>
      <c r="F54" s="13" t="s">
        <v>195</v>
      </c>
      <c r="G54" s="14" t="s">
        <v>72</v>
      </c>
      <c r="H54" s="13">
        <v>1827</v>
      </c>
      <c r="J54" s="21" t="s">
        <v>166</v>
      </c>
      <c r="K54" s="22">
        <v>4692</v>
      </c>
    </row>
    <row r="55" spans="1:11" x14ac:dyDescent="0.35">
      <c r="A55" s="10" t="s">
        <v>19</v>
      </c>
      <c r="B55" s="10" t="s">
        <v>196</v>
      </c>
      <c r="C55" s="10" t="s">
        <v>197</v>
      </c>
      <c r="D55" s="10" t="s">
        <v>198</v>
      </c>
      <c r="E55" s="12">
        <v>1200</v>
      </c>
      <c r="F55" s="13" t="s">
        <v>39</v>
      </c>
      <c r="G55" s="14" t="s">
        <v>40</v>
      </c>
      <c r="H55" s="19">
        <v>6049</v>
      </c>
      <c r="J55" s="21" t="s">
        <v>81</v>
      </c>
      <c r="K55" s="22">
        <v>4692</v>
      </c>
    </row>
    <row r="56" spans="1:11" x14ac:dyDescent="0.35">
      <c r="A56" s="10" t="s">
        <v>13</v>
      </c>
      <c r="B56" s="10" t="s">
        <v>199</v>
      </c>
      <c r="C56" s="10" t="s">
        <v>200</v>
      </c>
      <c r="D56" s="10" t="s">
        <v>201</v>
      </c>
      <c r="E56" s="12">
        <v>3000</v>
      </c>
      <c r="F56" s="13" t="s">
        <v>71</v>
      </c>
      <c r="G56" s="14" t="s">
        <v>72</v>
      </c>
      <c r="H56" s="19">
        <v>3553</v>
      </c>
      <c r="J56" s="21" t="s">
        <v>252</v>
      </c>
      <c r="K56" s="22">
        <v>4739</v>
      </c>
    </row>
    <row r="57" spans="1:11" x14ac:dyDescent="0.35">
      <c r="A57" s="10" t="s">
        <v>13</v>
      </c>
      <c r="B57" s="11" t="s">
        <v>202</v>
      </c>
      <c r="C57" s="11" t="s">
        <v>203</v>
      </c>
      <c r="D57" s="10" t="s">
        <v>204</v>
      </c>
      <c r="E57" s="12">
        <v>4056</v>
      </c>
      <c r="F57" s="13" t="s">
        <v>205</v>
      </c>
      <c r="G57" s="14" t="s">
        <v>206</v>
      </c>
      <c r="H57" s="19">
        <v>4130</v>
      </c>
      <c r="J57" s="21" t="s">
        <v>37</v>
      </c>
      <c r="K57" s="22">
        <v>5211</v>
      </c>
    </row>
    <row r="58" spans="1:11" x14ac:dyDescent="0.35">
      <c r="A58" s="10" t="s">
        <v>13</v>
      </c>
      <c r="B58" s="10" t="s">
        <v>207</v>
      </c>
      <c r="C58" s="10" t="s">
        <v>208</v>
      </c>
      <c r="D58" s="11" t="s">
        <v>209</v>
      </c>
      <c r="E58" s="15">
        <v>8050</v>
      </c>
      <c r="F58" s="16" t="s">
        <v>159</v>
      </c>
      <c r="G58" s="17" t="s">
        <v>51</v>
      </c>
      <c r="H58" s="19">
        <v>6707</v>
      </c>
      <c r="J58" s="21" t="s">
        <v>172</v>
      </c>
      <c r="K58" s="22">
        <v>5211</v>
      </c>
    </row>
    <row r="59" spans="1:11" x14ac:dyDescent="0.35">
      <c r="A59" s="10" t="s">
        <v>13</v>
      </c>
      <c r="B59" s="11" t="s">
        <v>210</v>
      </c>
      <c r="C59" s="11" t="s">
        <v>211</v>
      </c>
      <c r="D59" s="10" t="s">
        <v>212</v>
      </c>
      <c r="E59" s="12">
        <v>1200</v>
      </c>
      <c r="F59" s="13" t="s">
        <v>39</v>
      </c>
      <c r="G59" s="14" t="s">
        <v>40</v>
      </c>
      <c r="H59" s="19">
        <v>3816</v>
      </c>
      <c r="J59" s="21" t="s">
        <v>214</v>
      </c>
      <c r="K59" s="22">
        <v>5263</v>
      </c>
    </row>
    <row r="60" spans="1:11" x14ac:dyDescent="0.35">
      <c r="A60" s="10" t="s">
        <v>13</v>
      </c>
      <c r="B60" s="11" t="s">
        <v>213</v>
      </c>
      <c r="C60" s="11" t="s">
        <v>214</v>
      </c>
      <c r="D60" s="10" t="s">
        <v>215</v>
      </c>
      <c r="E60" s="15">
        <v>6374</v>
      </c>
      <c r="F60" s="16" t="s">
        <v>216</v>
      </c>
      <c r="G60" s="14" t="s">
        <v>123</v>
      </c>
      <c r="H60" s="19">
        <v>5263</v>
      </c>
      <c r="J60" s="21" t="s">
        <v>154</v>
      </c>
      <c r="K60" s="22">
        <v>5331</v>
      </c>
    </row>
    <row r="61" spans="1:11" x14ac:dyDescent="0.35">
      <c r="A61" s="10" t="s">
        <v>13</v>
      </c>
      <c r="B61" s="11" t="s">
        <v>217</v>
      </c>
      <c r="C61" s="11" t="s">
        <v>218</v>
      </c>
      <c r="D61" s="11" t="s">
        <v>219</v>
      </c>
      <c r="E61" s="15">
        <v>8108</v>
      </c>
      <c r="F61" s="16" t="s">
        <v>220</v>
      </c>
      <c r="G61" s="17" t="s">
        <v>51</v>
      </c>
      <c r="H61" s="19">
        <v>2274</v>
      </c>
      <c r="J61" s="21" t="s">
        <v>181</v>
      </c>
      <c r="K61" s="22">
        <v>5681</v>
      </c>
    </row>
    <row r="62" spans="1:11" x14ac:dyDescent="0.35">
      <c r="A62" s="10" t="s">
        <v>13</v>
      </c>
      <c r="B62" s="11" t="s">
        <v>221</v>
      </c>
      <c r="C62" s="11" t="s">
        <v>222</v>
      </c>
      <c r="D62" s="11" t="s">
        <v>223</v>
      </c>
      <c r="E62" s="12">
        <v>1712</v>
      </c>
      <c r="F62" s="13" t="s">
        <v>224</v>
      </c>
      <c r="G62" s="14" t="s">
        <v>143</v>
      </c>
      <c r="H62" s="19">
        <v>4130</v>
      </c>
      <c r="J62" s="21" t="s">
        <v>137</v>
      </c>
      <c r="K62" s="22">
        <v>5681</v>
      </c>
    </row>
    <row r="63" spans="1:11" x14ac:dyDescent="0.35">
      <c r="A63" s="10" t="s">
        <v>13</v>
      </c>
      <c r="B63" s="10" t="s">
        <v>225</v>
      </c>
      <c r="C63" s="10" t="s">
        <v>226</v>
      </c>
      <c r="D63" s="11" t="s">
        <v>227</v>
      </c>
      <c r="E63" s="12">
        <v>9606</v>
      </c>
      <c r="F63" s="13" t="s">
        <v>228</v>
      </c>
      <c r="G63" s="14" t="s">
        <v>84</v>
      </c>
      <c r="H63" s="19">
        <v>4262</v>
      </c>
      <c r="J63" s="21" t="s">
        <v>111</v>
      </c>
      <c r="K63" s="22">
        <v>5704</v>
      </c>
    </row>
    <row r="64" spans="1:11" x14ac:dyDescent="0.35">
      <c r="A64" s="10" t="s">
        <v>19</v>
      </c>
      <c r="B64" s="11" t="s">
        <v>229</v>
      </c>
      <c r="C64" s="11" t="s">
        <v>230</v>
      </c>
      <c r="D64" s="11" t="s">
        <v>231</v>
      </c>
      <c r="E64" s="12">
        <v>6900</v>
      </c>
      <c r="F64" s="13" t="s">
        <v>23</v>
      </c>
      <c r="G64" s="14" t="s">
        <v>24</v>
      </c>
      <c r="H64" s="19">
        <v>1702</v>
      </c>
      <c r="J64" s="21" t="s">
        <v>157</v>
      </c>
      <c r="K64" s="22">
        <v>5704</v>
      </c>
    </row>
    <row r="65" spans="1:11" x14ac:dyDescent="0.35">
      <c r="A65" s="10" t="s">
        <v>13</v>
      </c>
      <c r="B65" s="10" t="s">
        <v>232</v>
      </c>
      <c r="C65" s="10" t="s">
        <v>233</v>
      </c>
      <c r="D65" s="10" t="s">
        <v>234</v>
      </c>
      <c r="E65" s="12">
        <v>8355</v>
      </c>
      <c r="F65" s="13" t="s">
        <v>235</v>
      </c>
      <c r="G65" s="14" t="s">
        <v>51</v>
      </c>
      <c r="H65" s="19">
        <v>4431</v>
      </c>
      <c r="J65" s="21" t="s">
        <v>150</v>
      </c>
      <c r="K65" s="22">
        <v>5750</v>
      </c>
    </row>
    <row r="66" spans="1:11" x14ac:dyDescent="0.35">
      <c r="A66" s="10" t="s">
        <v>13</v>
      </c>
      <c r="B66" s="11" t="s">
        <v>236</v>
      </c>
      <c r="C66" s="11" t="s">
        <v>237</v>
      </c>
      <c r="D66" s="11" t="s">
        <v>238</v>
      </c>
      <c r="E66" s="15">
        <v>3000</v>
      </c>
      <c r="F66" s="16" t="s">
        <v>71</v>
      </c>
      <c r="G66" s="17" t="s">
        <v>72</v>
      </c>
      <c r="H66" s="19">
        <v>3745</v>
      </c>
      <c r="J66" s="21" t="s">
        <v>99</v>
      </c>
      <c r="K66" s="22">
        <v>5750</v>
      </c>
    </row>
    <row r="67" spans="1:11" x14ac:dyDescent="0.35">
      <c r="A67" s="10" t="s">
        <v>13</v>
      </c>
      <c r="B67" s="10" t="s">
        <v>239</v>
      </c>
      <c r="C67" s="10" t="s">
        <v>240</v>
      </c>
      <c r="D67" s="11" t="s">
        <v>241</v>
      </c>
      <c r="E67" s="12">
        <v>3000</v>
      </c>
      <c r="F67" s="13" t="s">
        <v>71</v>
      </c>
      <c r="G67" s="14" t="s">
        <v>72</v>
      </c>
      <c r="H67" s="19">
        <v>5957</v>
      </c>
      <c r="J67" s="21" t="s">
        <v>77</v>
      </c>
      <c r="K67" s="22">
        <v>5765</v>
      </c>
    </row>
    <row r="68" spans="1:11" x14ac:dyDescent="0.35">
      <c r="A68" s="10" t="s">
        <v>13</v>
      </c>
      <c r="B68" s="10" t="s">
        <v>242</v>
      </c>
      <c r="C68" s="10" t="s">
        <v>243</v>
      </c>
      <c r="D68" s="10" t="s">
        <v>244</v>
      </c>
      <c r="E68" s="12">
        <v>3000</v>
      </c>
      <c r="F68" s="13" t="s">
        <v>71</v>
      </c>
      <c r="G68" s="14" t="s">
        <v>72</v>
      </c>
      <c r="H68" s="19">
        <v>2712</v>
      </c>
      <c r="J68" s="21" t="s">
        <v>105</v>
      </c>
      <c r="K68" s="22">
        <v>5765</v>
      </c>
    </row>
    <row r="69" spans="1:11" x14ac:dyDescent="0.35">
      <c r="A69" s="10" t="s">
        <v>13</v>
      </c>
      <c r="B69" s="10" t="s">
        <v>245</v>
      </c>
      <c r="C69" s="10" t="s">
        <v>109</v>
      </c>
      <c r="D69" s="10" t="s">
        <v>246</v>
      </c>
      <c r="E69" s="12">
        <v>6900</v>
      </c>
      <c r="F69" s="13" t="s">
        <v>23</v>
      </c>
      <c r="G69" s="14" t="s">
        <v>24</v>
      </c>
      <c r="H69" s="19">
        <v>6935</v>
      </c>
      <c r="J69" s="21" t="s">
        <v>163</v>
      </c>
      <c r="K69" s="22">
        <v>5786</v>
      </c>
    </row>
    <row r="70" spans="1:11" x14ac:dyDescent="0.35">
      <c r="A70" s="10" t="s">
        <v>13</v>
      </c>
      <c r="B70" s="10" t="s">
        <v>247</v>
      </c>
      <c r="C70" s="10" t="s">
        <v>248</v>
      </c>
      <c r="D70" s="10" t="s">
        <v>249</v>
      </c>
      <c r="E70" s="12">
        <v>3855</v>
      </c>
      <c r="F70" s="13" t="s">
        <v>250</v>
      </c>
      <c r="G70" s="14" t="s">
        <v>72</v>
      </c>
      <c r="H70" s="19">
        <v>5823</v>
      </c>
      <c r="J70" s="21" t="s">
        <v>90</v>
      </c>
      <c r="K70" s="22">
        <v>5786</v>
      </c>
    </row>
    <row r="71" spans="1:11" x14ac:dyDescent="0.35">
      <c r="A71" s="10" t="s">
        <v>13</v>
      </c>
      <c r="B71" s="10" t="s">
        <v>251</v>
      </c>
      <c r="C71" s="10" t="s">
        <v>252</v>
      </c>
      <c r="D71" s="10" t="s">
        <v>253</v>
      </c>
      <c r="E71" s="12">
        <v>1200</v>
      </c>
      <c r="F71" s="13" t="s">
        <v>39</v>
      </c>
      <c r="G71" s="14" t="s">
        <v>40</v>
      </c>
      <c r="H71" s="19">
        <v>4739</v>
      </c>
      <c r="J71" s="21" t="s">
        <v>268</v>
      </c>
      <c r="K71" s="22">
        <v>5808</v>
      </c>
    </row>
    <row r="72" spans="1:11" x14ac:dyDescent="0.35">
      <c r="A72" s="10" t="s">
        <v>13</v>
      </c>
      <c r="B72" s="10" t="s">
        <v>146</v>
      </c>
      <c r="C72" s="10" t="s">
        <v>254</v>
      </c>
      <c r="D72" s="10" t="s">
        <v>255</v>
      </c>
      <c r="E72" s="12">
        <v>6900</v>
      </c>
      <c r="F72" s="13" t="s">
        <v>23</v>
      </c>
      <c r="G72" s="14" t="s">
        <v>24</v>
      </c>
      <c r="H72" s="19">
        <v>1675</v>
      </c>
      <c r="J72" s="21" t="s">
        <v>248</v>
      </c>
      <c r="K72" s="22">
        <v>5823</v>
      </c>
    </row>
    <row r="73" spans="1:11" x14ac:dyDescent="0.35">
      <c r="A73" s="10" t="s">
        <v>13</v>
      </c>
      <c r="B73" s="11" t="s">
        <v>256</v>
      </c>
      <c r="C73" s="11" t="s">
        <v>257</v>
      </c>
      <c r="D73" s="11" t="s">
        <v>258</v>
      </c>
      <c r="E73" s="12">
        <v>3714</v>
      </c>
      <c r="F73" s="13" t="s">
        <v>259</v>
      </c>
      <c r="G73" s="14" t="s">
        <v>72</v>
      </c>
      <c r="H73" s="19">
        <v>5844</v>
      </c>
      <c r="J73" s="21" t="s">
        <v>257</v>
      </c>
      <c r="K73" s="22">
        <v>5844</v>
      </c>
    </row>
    <row r="74" spans="1:11" x14ac:dyDescent="0.35">
      <c r="A74" s="10" t="s">
        <v>13</v>
      </c>
      <c r="B74" s="11" t="s">
        <v>153</v>
      </c>
      <c r="C74" s="11" t="s">
        <v>260</v>
      </c>
      <c r="D74" s="11" t="s">
        <v>261</v>
      </c>
      <c r="E74" s="12">
        <v>8880</v>
      </c>
      <c r="F74" s="13" t="s">
        <v>262</v>
      </c>
      <c r="G74" s="14" t="s">
        <v>84</v>
      </c>
      <c r="H74" s="19">
        <v>3296</v>
      </c>
      <c r="J74" s="21" t="s">
        <v>64</v>
      </c>
      <c r="K74" s="22">
        <v>5898</v>
      </c>
    </row>
    <row r="75" spans="1:11" x14ac:dyDescent="0.35">
      <c r="A75" s="10" t="s">
        <v>13</v>
      </c>
      <c r="B75" s="11" t="s">
        <v>263</v>
      </c>
      <c r="C75" s="11" t="s">
        <v>264</v>
      </c>
      <c r="D75" s="10" t="s">
        <v>265</v>
      </c>
      <c r="E75" s="12">
        <v>8957</v>
      </c>
      <c r="F75" s="13" t="s">
        <v>266</v>
      </c>
      <c r="G75" s="14" t="s">
        <v>51</v>
      </c>
      <c r="H75" s="19">
        <v>1673</v>
      </c>
      <c r="J75" s="21" t="s">
        <v>128</v>
      </c>
      <c r="K75" s="22">
        <v>5898</v>
      </c>
    </row>
    <row r="76" spans="1:11" x14ac:dyDescent="0.35">
      <c r="A76" s="10" t="s">
        <v>19</v>
      </c>
      <c r="B76" s="10" t="s">
        <v>267</v>
      </c>
      <c r="C76" s="10" t="s">
        <v>268</v>
      </c>
      <c r="D76" s="10" t="s">
        <v>269</v>
      </c>
      <c r="E76" s="12">
        <v>1200</v>
      </c>
      <c r="F76" s="13" t="s">
        <v>39</v>
      </c>
      <c r="G76" s="14" t="s">
        <v>40</v>
      </c>
      <c r="H76" s="19">
        <v>5808</v>
      </c>
      <c r="J76" s="21" t="s">
        <v>240</v>
      </c>
      <c r="K76" s="22">
        <v>5957</v>
      </c>
    </row>
    <row r="77" spans="1:11" x14ac:dyDescent="0.35">
      <c r="A77" s="10" t="s">
        <v>13</v>
      </c>
      <c r="B77" s="11" t="s">
        <v>270</v>
      </c>
      <c r="C77" s="11" t="s">
        <v>271</v>
      </c>
      <c r="D77" s="10" t="s">
        <v>272</v>
      </c>
      <c r="E77" s="12">
        <v>3000</v>
      </c>
      <c r="F77" s="13" t="s">
        <v>71</v>
      </c>
      <c r="G77" s="14" t="s">
        <v>72</v>
      </c>
      <c r="H77" s="19">
        <v>3160</v>
      </c>
      <c r="J77" s="21" t="s">
        <v>15</v>
      </c>
      <c r="K77" s="22">
        <v>5989</v>
      </c>
    </row>
    <row r="78" spans="1:11" x14ac:dyDescent="0.35">
      <c r="J78" s="21" t="s">
        <v>197</v>
      </c>
      <c r="K78" s="22">
        <v>6049</v>
      </c>
    </row>
    <row r="79" spans="1:11" x14ac:dyDescent="0.35">
      <c r="J79" s="21" t="s">
        <v>29</v>
      </c>
      <c r="K79" s="22">
        <v>6641</v>
      </c>
    </row>
    <row r="80" spans="1:11" x14ac:dyDescent="0.35">
      <c r="J80" s="21" t="s">
        <v>191</v>
      </c>
      <c r="K80" s="22">
        <v>6641</v>
      </c>
    </row>
    <row r="81" spans="10:11" x14ac:dyDescent="0.35">
      <c r="J81" s="21" t="s">
        <v>208</v>
      </c>
      <c r="K81" s="22">
        <v>6707</v>
      </c>
    </row>
    <row r="82" spans="10:11" x14ac:dyDescent="0.35">
      <c r="J82" s="21" t="s">
        <v>177</v>
      </c>
      <c r="K82" s="22">
        <v>6848</v>
      </c>
    </row>
    <row r="83" spans="10:11" x14ac:dyDescent="0.35">
      <c r="J83" s="21" t="s">
        <v>74</v>
      </c>
      <c r="K83" s="22">
        <v>6866</v>
      </c>
    </row>
    <row r="84" spans="10:11" x14ac:dyDescent="0.35">
      <c r="J84" s="21" t="s">
        <v>109</v>
      </c>
      <c r="K84" s="22">
        <v>12266</v>
      </c>
    </row>
    <row r="85" spans="10:11" x14ac:dyDescent="0.35">
      <c r="J85" s="21" t="s">
        <v>274</v>
      </c>
      <c r="K85" s="22">
        <v>317070</v>
      </c>
    </row>
  </sheetData>
  <pageMargins left="0.7" right="0.7" top="0.78740157499999996" bottom="0.78740157499999996" header="0.3" footer="0.3"/>
  <pageSetup paperSize="9"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1C438F-9D80-4B01-BF7E-BFD79924C497}">
  <dimension ref="A1:I136"/>
  <sheetViews>
    <sheetView zoomScale="130" zoomScaleNormal="130" workbookViewId="0">
      <selection activeCell="L26" sqref="L26"/>
    </sheetView>
  </sheetViews>
  <sheetFormatPr baseColWidth="10" defaultRowHeight="14.5" x14ac:dyDescent="0.35"/>
  <cols>
    <col min="5" max="5" width="14.453125" bestFit="1" customWidth="1"/>
    <col min="6" max="6" width="22.6328125" bestFit="1" customWidth="1"/>
    <col min="8" max="8" width="21.08984375" bestFit="1" customWidth="1"/>
    <col min="9" max="9" width="19.36328125" bestFit="1" customWidth="1"/>
  </cols>
  <sheetData>
    <row r="1" spans="1:6" ht="120" customHeight="1" x14ac:dyDescent="0.35">
      <c r="A1" s="26" t="s">
        <v>276</v>
      </c>
      <c r="B1" s="26"/>
      <c r="C1" s="26"/>
      <c r="D1" s="26"/>
      <c r="E1" s="26"/>
      <c r="F1" s="26"/>
    </row>
    <row r="2" spans="1:6" ht="40" customHeight="1" x14ac:dyDescent="0.35">
      <c r="A2" s="27" t="s">
        <v>277</v>
      </c>
      <c r="B2" s="27" t="s">
        <v>278</v>
      </c>
      <c r="C2" s="27" t="s">
        <v>7</v>
      </c>
      <c r="D2" s="27" t="s">
        <v>6</v>
      </c>
      <c r="E2" s="27" t="s">
        <v>279</v>
      </c>
      <c r="F2" s="27" t="s">
        <v>280</v>
      </c>
    </row>
    <row r="3" spans="1:6" x14ac:dyDescent="0.35">
      <c r="A3" s="28">
        <v>134</v>
      </c>
      <c r="B3" s="29" t="s">
        <v>281</v>
      </c>
      <c r="C3" s="30" t="s">
        <v>282</v>
      </c>
      <c r="D3" s="30" t="s">
        <v>283</v>
      </c>
      <c r="E3" s="31" t="s">
        <v>284</v>
      </c>
      <c r="F3" s="32" t="s">
        <v>285</v>
      </c>
    </row>
    <row r="4" spans="1:6" x14ac:dyDescent="0.35">
      <c r="A4" s="28">
        <v>135</v>
      </c>
      <c r="B4" s="29" t="s">
        <v>286</v>
      </c>
      <c r="C4" s="30" t="s">
        <v>287</v>
      </c>
      <c r="D4" s="30" t="s">
        <v>288</v>
      </c>
      <c r="E4" s="31" t="s">
        <v>289</v>
      </c>
      <c r="F4" s="32" t="s">
        <v>285</v>
      </c>
    </row>
    <row r="5" spans="1:6" x14ac:dyDescent="0.35">
      <c r="A5" s="28">
        <v>136</v>
      </c>
      <c r="B5" s="29" t="s">
        <v>281</v>
      </c>
      <c r="C5" s="30" t="s">
        <v>290</v>
      </c>
      <c r="D5" s="30" t="s">
        <v>291</v>
      </c>
      <c r="E5" s="31" t="s">
        <v>292</v>
      </c>
      <c r="F5" s="32" t="s">
        <v>293</v>
      </c>
    </row>
    <row r="6" spans="1:6" x14ac:dyDescent="0.35">
      <c r="A6" s="28">
        <v>137</v>
      </c>
      <c r="B6" s="29" t="s">
        <v>286</v>
      </c>
      <c r="C6" s="30" t="s">
        <v>294</v>
      </c>
      <c r="D6" s="30" t="s">
        <v>295</v>
      </c>
      <c r="E6" s="31" t="s">
        <v>296</v>
      </c>
      <c r="F6" s="32" t="s">
        <v>297</v>
      </c>
    </row>
    <row r="7" spans="1:6" x14ac:dyDescent="0.35">
      <c r="A7" s="28">
        <v>138</v>
      </c>
      <c r="B7" s="29" t="s">
        <v>286</v>
      </c>
      <c r="C7" s="30" t="s">
        <v>298</v>
      </c>
      <c r="D7" s="30" t="s">
        <v>299</v>
      </c>
      <c r="E7" s="31" t="s">
        <v>289</v>
      </c>
      <c r="F7" s="32" t="s">
        <v>300</v>
      </c>
    </row>
    <row r="8" spans="1:6" x14ac:dyDescent="0.35">
      <c r="A8" s="28">
        <v>139</v>
      </c>
      <c r="B8" s="29" t="s">
        <v>281</v>
      </c>
      <c r="C8" s="30" t="s">
        <v>301</v>
      </c>
      <c r="D8" s="30" t="s">
        <v>302</v>
      </c>
      <c r="E8" s="31" t="s">
        <v>303</v>
      </c>
      <c r="F8" s="32" t="s">
        <v>304</v>
      </c>
    </row>
    <row r="9" spans="1:6" x14ac:dyDescent="0.35">
      <c r="A9" s="28">
        <v>140</v>
      </c>
      <c r="B9" s="29" t="s">
        <v>281</v>
      </c>
      <c r="C9" s="30" t="s">
        <v>305</v>
      </c>
      <c r="D9" s="30" t="s">
        <v>306</v>
      </c>
      <c r="E9" s="31" t="s">
        <v>307</v>
      </c>
      <c r="F9" s="32" t="s">
        <v>304</v>
      </c>
    </row>
    <row r="10" spans="1:6" x14ac:dyDescent="0.35">
      <c r="A10" s="28">
        <v>141</v>
      </c>
      <c r="B10" s="29" t="s">
        <v>286</v>
      </c>
      <c r="C10" s="30" t="s">
        <v>308</v>
      </c>
      <c r="D10" s="30" t="s">
        <v>309</v>
      </c>
      <c r="E10" s="31" t="s">
        <v>303</v>
      </c>
      <c r="F10" s="32" t="s">
        <v>310</v>
      </c>
    </row>
    <row r="11" spans="1:6" x14ac:dyDescent="0.35">
      <c r="A11" s="28">
        <v>142</v>
      </c>
      <c r="B11" s="29" t="s">
        <v>286</v>
      </c>
      <c r="C11" s="30" t="s">
        <v>311</v>
      </c>
      <c r="D11" s="30" t="s">
        <v>312</v>
      </c>
      <c r="E11" s="31" t="s">
        <v>284</v>
      </c>
      <c r="F11" s="32" t="s">
        <v>297</v>
      </c>
    </row>
    <row r="12" spans="1:6" x14ac:dyDescent="0.35">
      <c r="A12" s="28">
        <v>143</v>
      </c>
      <c r="B12" s="29" t="s">
        <v>281</v>
      </c>
      <c r="C12" s="30" t="s">
        <v>313</v>
      </c>
      <c r="D12" s="30" t="s">
        <v>314</v>
      </c>
      <c r="E12" s="31" t="s">
        <v>315</v>
      </c>
      <c r="F12" s="32" t="s">
        <v>316</v>
      </c>
    </row>
    <row r="13" spans="1:6" x14ac:dyDescent="0.35">
      <c r="A13" s="28">
        <v>144</v>
      </c>
      <c r="B13" s="29" t="s">
        <v>286</v>
      </c>
      <c r="C13" s="30" t="s">
        <v>317</v>
      </c>
      <c r="D13" s="30" t="s">
        <v>318</v>
      </c>
      <c r="E13" s="31" t="s">
        <v>307</v>
      </c>
      <c r="F13" s="32" t="s">
        <v>319</v>
      </c>
    </row>
    <row r="14" spans="1:6" x14ac:dyDescent="0.35">
      <c r="A14" s="28">
        <v>145</v>
      </c>
      <c r="B14" s="29" t="s">
        <v>286</v>
      </c>
      <c r="C14" s="30" t="s">
        <v>320</v>
      </c>
      <c r="D14" s="30" t="s">
        <v>321</v>
      </c>
      <c r="E14" s="31" t="s">
        <v>322</v>
      </c>
      <c r="F14" s="32" t="s">
        <v>323</v>
      </c>
    </row>
    <row r="15" spans="1:6" x14ac:dyDescent="0.35">
      <c r="A15" s="28">
        <v>146</v>
      </c>
      <c r="B15" s="29" t="s">
        <v>281</v>
      </c>
      <c r="C15" s="30" t="s">
        <v>324</v>
      </c>
      <c r="D15" s="30" t="s">
        <v>242</v>
      </c>
      <c r="E15" s="31" t="s">
        <v>325</v>
      </c>
      <c r="F15" s="32" t="s">
        <v>285</v>
      </c>
    </row>
    <row r="16" spans="1:6" x14ac:dyDescent="0.35">
      <c r="A16" s="28">
        <v>147</v>
      </c>
      <c r="B16" s="29" t="s">
        <v>286</v>
      </c>
      <c r="C16" s="30" t="s">
        <v>326</v>
      </c>
      <c r="D16" s="30" t="s">
        <v>327</v>
      </c>
      <c r="E16" s="31" t="s">
        <v>328</v>
      </c>
      <c r="F16" s="32" t="s">
        <v>297</v>
      </c>
    </row>
    <row r="17" spans="1:9" x14ac:dyDescent="0.35">
      <c r="A17" s="28">
        <v>148</v>
      </c>
      <c r="B17" s="29" t="s">
        <v>281</v>
      </c>
      <c r="C17" s="33" t="s">
        <v>329</v>
      </c>
      <c r="D17" s="33" t="s">
        <v>330</v>
      </c>
      <c r="E17" s="31" t="s">
        <v>331</v>
      </c>
      <c r="F17" s="32" t="s">
        <v>285</v>
      </c>
    </row>
    <row r="18" spans="1:9" x14ac:dyDescent="0.35">
      <c r="A18" s="28">
        <v>149</v>
      </c>
      <c r="B18" s="29" t="s">
        <v>281</v>
      </c>
      <c r="C18" s="30" t="s">
        <v>332</v>
      </c>
      <c r="D18" s="30" t="s">
        <v>149</v>
      </c>
      <c r="E18" s="31" t="s">
        <v>284</v>
      </c>
      <c r="F18" s="32" t="s">
        <v>310</v>
      </c>
    </row>
    <row r="19" spans="1:9" x14ac:dyDescent="0.35">
      <c r="A19" s="28">
        <v>150</v>
      </c>
      <c r="B19" s="29" t="s">
        <v>286</v>
      </c>
      <c r="C19" s="30" t="s">
        <v>333</v>
      </c>
      <c r="D19" s="30" t="s">
        <v>334</v>
      </c>
      <c r="E19" s="31" t="s">
        <v>315</v>
      </c>
      <c r="F19" s="32" t="s">
        <v>335</v>
      </c>
    </row>
    <row r="20" spans="1:9" x14ac:dyDescent="0.35">
      <c r="A20" s="28">
        <v>151</v>
      </c>
      <c r="B20" s="29" t="s">
        <v>281</v>
      </c>
      <c r="C20" s="30" t="s">
        <v>336</v>
      </c>
      <c r="D20" s="30" t="s">
        <v>146</v>
      </c>
      <c r="E20" s="31" t="s">
        <v>331</v>
      </c>
      <c r="F20" s="32" t="s">
        <v>310</v>
      </c>
    </row>
    <row r="21" spans="1:9" x14ac:dyDescent="0.35">
      <c r="A21" s="28">
        <v>152</v>
      </c>
      <c r="B21" s="29" t="s">
        <v>281</v>
      </c>
      <c r="C21" s="30" t="s">
        <v>337</v>
      </c>
      <c r="D21" s="30" t="s">
        <v>256</v>
      </c>
      <c r="E21" s="31" t="s">
        <v>325</v>
      </c>
      <c r="F21" s="32" t="s">
        <v>300</v>
      </c>
    </row>
    <row r="22" spans="1:9" x14ac:dyDescent="0.35">
      <c r="A22" s="28">
        <v>153</v>
      </c>
      <c r="B22" s="29" t="s">
        <v>281</v>
      </c>
      <c r="C22" s="30" t="s">
        <v>338</v>
      </c>
      <c r="D22" s="30" t="s">
        <v>339</v>
      </c>
      <c r="E22" s="31" t="s">
        <v>292</v>
      </c>
      <c r="F22" s="32" t="s">
        <v>300</v>
      </c>
    </row>
    <row r="23" spans="1:9" x14ac:dyDescent="0.35">
      <c r="A23" s="28">
        <v>154</v>
      </c>
      <c r="B23" s="29" t="s">
        <v>281</v>
      </c>
      <c r="C23" s="30" t="s">
        <v>340</v>
      </c>
      <c r="D23" s="30" t="s">
        <v>341</v>
      </c>
      <c r="E23" s="31" t="s">
        <v>328</v>
      </c>
      <c r="F23" s="32" t="s">
        <v>335</v>
      </c>
    </row>
    <row r="24" spans="1:9" x14ac:dyDescent="0.35">
      <c r="A24" s="28">
        <v>155</v>
      </c>
      <c r="B24" s="29" t="s">
        <v>281</v>
      </c>
      <c r="C24" s="30" t="s">
        <v>342</v>
      </c>
      <c r="D24" s="30" t="s">
        <v>343</v>
      </c>
      <c r="E24" s="31" t="s">
        <v>322</v>
      </c>
      <c r="F24" s="32" t="s">
        <v>297</v>
      </c>
    </row>
    <row r="25" spans="1:9" x14ac:dyDescent="0.35">
      <c r="A25" s="28">
        <v>156</v>
      </c>
      <c r="B25" s="29" t="s">
        <v>286</v>
      </c>
      <c r="C25" s="30" t="s">
        <v>344</v>
      </c>
      <c r="D25" s="30" t="s">
        <v>345</v>
      </c>
      <c r="E25" s="31" t="s">
        <v>331</v>
      </c>
      <c r="F25" s="32" t="s">
        <v>316</v>
      </c>
    </row>
    <row r="26" spans="1:9" x14ac:dyDescent="0.35">
      <c r="A26" s="28">
        <v>157</v>
      </c>
      <c r="B26" s="29" t="s">
        <v>286</v>
      </c>
      <c r="C26" s="30" t="s">
        <v>346</v>
      </c>
      <c r="D26" s="30" t="s">
        <v>347</v>
      </c>
      <c r="E26" s="31" t="s">
        <v>303</v>
      </c>
      <c r="F26" s="32" t="s">
        <v>335</v>
      </c>
    </row>
    <row r="27" spans="1:9" x14ac:dyDescent="0.35">
      <c r="A27" s="28">
        <v>158</v>
      </c>
      <c r="B27" s="29" t="s">
        <v>281</v>
      </c>
      <c r="C27" s="30" t="s">
        <v>348</v>
      </c>
      <c r="D27" s="30" t="s">
        <v>146</v>
      </c>
      <c r="E27" s="31" t="s">
        <v>315</v>
      </c>
      <c r="F27" s="32" t="s">
        <v>297</v>
      </c>
    </row>
    <row r="28" spans="1:9" x14ac:dyDescent="0.35">
      <c r="A28" s="28">
        <v>159</v>
      </c>
      <c r="B28" s="29" t="s">
        <v>281</v>
      </c>
      <c r="C28" s="30" t="s">
        <v>349</v>
      </c>
      <c r="D28" s="30" t="s">
        <v>350</v>
      </c>
      <c r="E28" s="31" t="s">
        <v>289</v>
      </c>
      <c r="F28" s="32" t="s">
        <v>297</v>
      </c>
    </row>
    <row r="29" spans="1:9" x14ac:dyDescent="0.35">
      <c r="A29" s="28">
        <v>160</v>
      </c>
      <c r="B29" s="29" t="s">
        <v>281</v>
      </c>
      <c r="C29" s="30" t="s">
        <v>351</v>
      </c>
      <c r="D29" s="30" t="s">
        <v>352</v>
      </c>
      <c r="E29" s="31" t="s">
        <v>307</v>
      </c>
      <c r="F29" s="32" t="s">
        <v>285</v>
      </c>
    </row>
    <row r="30" spans="1:9" x14ac:dyDescent="0.35">
      <c r="A30" s="28">
        <v>161</v>
      </c>
      <c r="B30" s="29" t="s">
        <v>281</v>
      </c>
      <c r="C30" s="30" t="s">
        <v>353</v>
      </c>
      <c r="D30" s="30" t="s">
        <v>354</v>
      </c>
      <c r="E30" s="31" t="s">
        <v>292</v>
      </c>
      <c r="F30" s="32" t="s">
        <v>319</v>
      </c>
      <c r="H30" s="20" t="s">
        <v>273</v>
      </c>
      <c r="I30" t="s">
        <v>515</v>
      </c>
    </row>
    <row r="31" spans="1:9" x14ac:dyDescent="0.35">
      <c r="A31" s="28">
        <v>162</v>
      </c>
      <c r="B31" s="29" t="s">
        <v>286</v>
      </c>
      <c r="C31" s="30" t="s">
        <v>355</v>
      </c>
      <c r="D31" s="30" t="s">
        <v>356</v>
      </c>
      <c r="E31" s="31" t="s">
        <v>289</v>
      </c>
      <c r="F31" s="32" t="s">
        <v>297</v>
      </c>
      <c r="H31" s="21" t="s">
        <v>310</v>
      </c>
      <c r="I31" s="22">
        <v>23</v>
      </c>
    </row>
    <row r="32" spans="1:9" x14ac:dyDescent="0.35">
      <c r="A32" s="28">
        <v>163</v>
      </c>
      <c r="B32" s="29" t="s">
        <v>281</v>
      </c>
      <c r="C32" s="30" t="s">
        <v>355</v>
      </c>
      <c r="D32" s="30" t="s">
        <v>149</v>
      </c>
      <c r="E32" s="31" t="s">
        <v>296</v>
      </c>
      <c r="F32" s="32" t="s">
        <v>304</v>
      </c>
      <c r="H32" s="21" t="s">
        <v>297</v>
      </c>
      <c r="I32" s="22">
        <v>15</v>
      </c>
    </row>
    <row r="33" spans="1:9" x14ac:dyDescent="0.35">
      <c r="A33" s="28">
        <v>164</v>
      </c>
      <c r="B33" s="29" t="s">
        <v>281</v>
      </c>
      <c r="C33" s="30" t="s">
        <v>357</v>
      </c>
      <c r="D33" s="30" t="s">
        <v>358</v>
      </c>
      <c r="E33" s="31" t="s">
        <v>322</v>
      </c>
      <c r="F33" s="32" t="s">
        <v>293</v>
      </c>
      <c r="H33" s="21" t="s">
        <v>319</v>
      </c>
      <c r="I33" s="22">
        <v>14</v>
      </c>
    </row>
    <row r="34" spans="1:9" x14ac:dyDescent="0.35">
      <c r="A34" s="28">
        <v>165</v>
      </c>
      <c r="B34" s="29" t="s">
        <v>281</v>
      </c>
      <c r="C34" s="30" t="s">
        <v>359</v>
      </c>
      <c r="D34" s="30" t="s">
        <v>360</v>
      </c>
      <c r="E34" s="31" t="s">
        <v>328</v>
      </c>
      <c r="F34" s="32" t="s">
        <v>293</v>
      </c>
      <c r="H34" s="21" t="s">
        <v>300</v>
      </c>
      <c r="I34" s="22">
        <v>13</v>
      </c>
    </row>
    <row r="35" spans="1:9" x14ac:dyDescent="0.35">
      <c r="A35" s="28">
        <v>166</v>
      </c>
      <c r="B35" s="29" t="s">
        <v>281</v>
      </c>
      <c r="C35" s="30" t="s">
        <v>361</v>
      </c>
      <c r="D35" s="30" t="s">
        <v>362</v>
      </c>
      <c r="E35" s="31" t="s">
        <v>303</v>
      </c>
      <c r="F35" s="32" t="s">
        <v>300</v>
      </c>
      <c r="H35" s="21" t="s">
        <v>285</v>
      </c>
      <c r="I35" s="22">
        <v>13</v>
      </c>
    </row>
    <row r="36" spans="1:9" x14ac:dyDescent="0.35">
      <c r="A36" s="28">
        <v>167</v>
      </c>
      <c r="B36" s="29" t="s">
        <v>286</v>
      </c>
      <c r="C36" s="30" t="s">
        <v>363</v>
      </c>
      <c r="D36" s="30" t="s">
        <v>364</v>
      </c>
      <c r="E36" s="31" t="s">
        <v>315</v>
      </c>
      <c r="F36" s="32" t="s">
        <v>297</v>
      </c>
      <c r="H36" s="21" t="s">
        <v>304</v>
      </c>
      <c r="I36" s="22">
        <v>13</v>
      </c>
    </row>
    <row r="37" spans="1:9" x14ac:dyDescent="0.35">
      <c r="A37" s="28">
        <v>168</v>
      </c>
      <c r="B37" s="29" t="s">
        <v>286</v>
      </c>
      <c r="C37" s="30" t="s">
        <v>365</v>
      </c>
      <c r="D37" s="30" t="s">
        <v>366</v>
      </c>
      <c r="E37" s="31" t="s">
        <v>292</v>
      </c>
      <c r="F37" s="32" t="s">
        <v>319</v>
      </c>
      <c r="H37" s="21" t="s">
        <v>335</v>
      </c>
      <c r="I37" s="22">
        <v>12</v>
      </c>
    </row>
    <row r="38" spans="1:9" x14ac:dyDescent="0.35">
      <c r="A38" s="28">
        <v>169</v>
      </c>
      <c r="B38" s="29" t="s">
        <v>281</v>
      </c>
      <c r="C38" s="30" t="s">
        <v>367</v>
      </c>
      <c r="D38" s="30" t="s">
        <v>149</v>
      </c>
      <c r="E38" s="31" t="s">
        <v>368</v>
      </c>
      <c r="F38" s="32" t="s">
        <v>319</v>
      </c>
      <c r="H38" s="21" t="s">
        <v>293</v>
      </c>
      <c r="I38" s="22">
        <v>11</v>
      </c>
    </row>
    <row r="39" spans="1:9" x14ac:dyDescent="0.35">
      <c r="A39" s="28">
        <v>170</v>
      </c>
      <c r="B39" s="29" t="s">
        <v>281</v>
      </c>
      <c r="C39" s="30" t="s">
        <v>369</v>
      </c>
      <c r="D39" s="30" t="s">
        <v>232</v>
      </c>
      <c r="E39" s="31" t="s">
        <v>289</v>
      </c>
      <c r="F39" s="32" t="s">
        <v>310</v>
      </c>
      <c r="H39" s="21" t="s">
        <v>316</v>
      </c>
      <c r="I39" s="22">
        <v>9</v>
      </c>
    </row>
    <row r="40" spans="1:9" x14ac:dyDescent="0.35">
      <c r="A40" s="28">
        <v>171</v>
      </c>
      <c r="B40" s="29" t="s">
        <v>286</v>
      </c>
      <c r="C40" s="30" t="s">
        <v>370</v>
      </c>
      <c r="D40" s="30" t="s">
        <v>371</v>
      </c>
      <c r="E40" s="31" t="s">
        <v>296</v>
      </c>
      <c r="F40" s="32" t="s">
        <v>372</v>
      </c>
      <c r="H40" s="21" t="s">
        <v>372</v>
      </c>
      <c r="I40" s="22">
        <v>7</v>
      </c>
    </row>
    <row r="41" spans="1:9" x14ac:dyDescent="0.35">
      <c r="A41" s="28">
        <v>172</v>
      </c>
      <c r="B41" s="29" t="s">
        <v>286</v>
      </c>
      <c r="C41" s="30" t="s">
        <v>373</v>
      </c>
      <c r="D41" s="30" t="s">
        <v>374</v>
      </c>
      <c r="E41" s="31" t="s">
        <v>289</v>
      </c>
      <c r="F41" s="32" t="s">
        <v>300</v>
      </c>
      <c r="H41" s="21" t="s">
        <v>323</v>
      </c>
      <c r="I41" s="22">
        <v>4</v>
      </c>
    </row>
    <row r="42" spans="1:9" x14ac:dyDescent="0.35">
      <c r="A42" s="28">
        <v>173</v>
      </c>
      <c r="B42" s="29" t="s">
        <v>286</v>
      </c>
      <c r="C42" s="30" t="s">
        <v>375</v>
      </c>
      <c r="D42" s="30" t="s">
        <v>376</v>
      </c>
      <c r="E42" s="31" t="s">
        <v>284</v>
      </c>
      <c r="F42" s="32" t="s">
        <v>304</v>
      </c>
      <c r="H42" s="21" t="s">
        <v>274</v>
      </c>
      <c r="I42" s="22">
        <v>134</v>
      </c>
    </row>
    <row r="43" spans="1:9" x14ac:dyDescent="0.35">
      <c r="A43" s="28">
        <v>174</v>
      </c>
      <c r="B43" s="29" t="s">
        <v>281</v>
      </c>
      <c r="C43" s="30" t="s">
        <v>377</v>
      </c>
      <c r="D43" s="30" t="s">
        <v>378</v>
      </c>
      <c r="E43" s="31" t="s">
        <v>325</v>
      </c>
      <c r="F43" s="32" t="s">
        <v>335</v>
      </c>
    </row>
    <row r="44" spans="1:9" x14ac:dyDescent="0.35">
      <c r="A44" s="28">
        <v>175</v>
      </c>
      <c r="B44" s="29" t="s">
        <v>281</v>
      </c>
      <c r="C44" s="30" t="s">
        <v>379</v>
      </c>
      <c r="D44" s="30" t="s">
        <v>302</v>
      </c>
      <c r="E44" s="31" t="s">
        <v>328</v>
      </c>
      <c r="F44" s="32" t="s">
        <v>310</v>
      </c>
    </row>
    <row r="45" spans="1:9" x14ac:dyDescent="0.35">
      <c r="A45" s="28">
        <v>176</v>
      </c>
      <c r="B45" s="29" t="s">
        <v>281</v>
      </c>
      <c r="C45" s="30" t="s">
        <v>380</v>
      </c>
      <c r="D45" s="30" t="s">
        <v>381</v>
      </c>
      <c r="E45" s="31" t="s">
        <v>296</v>
      </c>
      <c r="F45" s="32" t="s">
        <v>319</v>
      </c>
    </row>
    <row r="46" spans="1:9" x14ac:dyDescent="0.35">
      <c r="A46" s="28">
        <v>177</v>
      </c>
      <c r="B46" s="29" t="s">
        <v>286</v>
      </c>
      <c r="C46" s="30" t="s">
        <v>382</v>
      </c>
      <c r="D46" s="30" t="s">
        <v>383</v>
      </c>
      <c r="E46" s="31" t="s">
        <v>315</v>
      </c>
      <c r="F46" s="32" t="s">
        <v>304</v>
      </c>
    </row>
    <row r="47" spans="1:9" x14ac:dyDescent="0.35">
      <c r="A47" s="28">
        <v>178</v>
      </c>
      <c r="B47" s="29" t="s">
        <v>281</v>
      </c>
      <c r="C47" s="30" t="s">
        <v>367</v>
      </c>
      <c r="D47" s="30" t="s">
        <v>384</v>
      </c>
      <c r="E47" s="31" t="s">
        <v>322</v>
      </c>
      <c r="F47" s="32" t="s">
        <v>300</v>
      </c>
    </row>
    <row r="48" spans="1:9" x14ac:dyDescent="0.35">
      <c r="A48" s="28">
        <v>179</v>
      </c>
      <c r="B48" s="29" t="s">
        <v>286</v>
      </c>
      <c r="C48" s="30" t="s">
        <v>385</v>
      </c>
      <c r="D48" s="30" t="s">
        <v>386</v>
      </c>
      <c r="E48" s="31" t="s">
        <v>303</v>
      </c>
      <c r="F48" s="32" t="s">
        <v>335</v>
      </c>
    </row>
    <row r="49" spans="1:6" x14ac:dyDescent="0.35">
      <c r="A49" s="28">
        <v>180</v>
      </c>
      <c r="B49" s="29" t="s">
        <v>281</v>
      </c>
      <c r="C49" s="30" t="s">
        <v>387</v>
      </c>
      <c r="D49" s="30" t="s">
        <v>58</v>
      </c>
      <c r="E49" s="31" t="s">
        <v>331</v>
      </c>
      <c r="F49" s="32" t="s">
        <v>285</v>
      </c>
    </row>
    <row r="50" spans="1:6" x14ac:dyDescent="0.35">
      <c r="A50" s="28">
        <v>181</v>
      </c>
      <c r="B50" s="29" t="s">
        <v>286</v>
      </c>
      <c r="C50" s="30" t="s">
        <v>388</v>
      </c>
      <c r="D50" s="30" t="s">
        <v>389</v>
      </c>
      <c r="E50" s="31" t="s">
        <v>331</v>
      </c>
      <c r="F50" s="32" t="s">
        <v>310</v>
      </c>
    </row>
    <row r="51" spans="1:6" x14ac:dyDescent="0.35">
      <c r="A51" s="28">
        <v>182</v>
      </c>
      <c r="B51" s="29" t="s">
        <v>286</v>
      </c>
      <c r="C51" s="30" t="s">
        <v>357</v>
      </c>
      <c r="D51" s="30" t="s">
        <v>390</v>
      </c>
      <c r="E51" s="31" t="s">
        <v>303</v>
      </c>
      <c r="F51" s="32" t="s">
        <v>372</v>
      </c>
    </row>
    <row r="52" spans="1:6" x14ac:dyDescent="0.35">
      <c r="A52" s="28">
        <v>183</v>
      </c>
      <c r="B52" s="29" t="s">
        <v>286</v>
      </c>
      <c r="C52" s="30" t="s">
        <v>391</v>
      </c>
      <c r="D52" s="30" t="s">
        <v>392</v>
      </c>
      <c r="E52" s="31" t="s">
        <v>289</v>
      </c>
      <c r="F52" s="32" t="s">
        <v>285</v>
      </c>
    </row>
    <row r="53" spans="1:6" x14ac:dyDescent="0.35">
      <c r="A53" s="28">
        <v>184</v>
      </c>
      <c r="B53" s="29" t="s">
        <v>286</v>
      </c>
      <c r="C53" s="30" t="s">
        <v>393</v>
      </c>
      <c r="D53" s="30" t="s">
        <v>394</v>
      </c>
      <c r="E53" s="31" t="s">
        <v>325</v>
      </c>
      <c r="F53" s="32" t="s">
        <v>304</v>
      </c>
    </row>
    <row r="54" spans="1:6" x14ac:dyDescent="0.35">
      <c r="A54" s="28">
        <v>185</v>
      </c>
      <c r="B54" s="29" t="s">
        <v>281</v>
      </c>
      <c r="C54" s="33" t="s">
        <v>395</v>
      </c>
      <c r="D54" s="33" t="s">
        <v>396</v>
      </c>
      <c r="E54" s="31" t="s">
        <v>325</v>
      </c>
      <c r="F54" s="32" t="s">
        <v>372</v>
      </c>
    </row>
    <row r="55" spans="1:6" x14ac:dyDescent="0.35">
      <c r="A55" s="28">
        <v>186</v>
      </c>
      <c r="B55" s="29" t="s">
        <v>286</v>
      </c>
      <c r="C55" s="30" t="s">
        <v>397</v>
      </c>
      <c r="D55" s="30" t="s">
        <v>398</v>
      </c>
      <c r="E55" s="31" t="s">
        <v>303</v>
      </c>
      <c r="F55" s="32" t="s">
        <v>293</v>
      </c>
    </row>
    <row r="56" spans="1:6" x14ac:dyDescent="0.35">
      <c r="A56" s="28">
        <v>187</v>
      </c>
      <c r="B56" s="29" t="s">
        <v>281</v>
      </c>
      <c r="C56" s="30" t="s">
        <v>399</v>
      </c>
      <c r="D56" s="30" t="s">
        <v>247</v>
      </c>
      <c r="E56" s="31" t="s">
        <v>303</v>
      </c>
      <c r="F56" s="32" t="s">
        <v>316</v>
      </c>
    </row>
    <row r="57" spans="1:6" x14ac:dyDescent="0.35">
      <c r="A57" s="28">
        <v>188</v>
      </c>
      <c r="B57" s="29" t="s">
        <v>281</v>
      </c>
      <c r="C57" s="30" t="s">
        <v>400</v>
      </c>
      <c r="D57" s="30" t="s">
        <v>168</v>
      </c>
      <c r="E57" s="31" t="s">
        <v>315</v>
      </c>
      <c r="F57" s="32" t="s">
        <v>300</v>
      </c>
    </row>
    <row r="58" spans="1:6" x14ac:dyDescent="0.35">
      <c r="A58" s="28">
        <v>189</v>
      </c>
      <c r="B58" s="29" t="s">
        <v>281</v>
      </c>
      <c r="C58" s="30" t="s">
        <v>401</v>
      </c>
      <c r="D58" s="30" t="s">
        <v>247</v>
      </c>
      <c r="E58" s="31" t="s">
        <v>368</v>
      </c>
      <c r="F58" s="32" t="s">
        <v>372</v>
      </c>
    </row>
    <row r="59" spans="1:6" x14ac:dyDescent="0.35">
      <c r="A59" s="28">
        <v>190</v>
      </c>
      <c r="B59" s="29" t="s">
        <v>281</v>
      </c>
      <c r="C59" s="30" t="s">
        <v>45</v>
      </c>
      <c r="D59" s="30" t="s">
        <v>402</v>
      </c>
      <c r="E59" s="31" t="s">
        <v>315</v>
      </c>
      <c r="F59" s="32" t="s">
        <v>304</v>
      </c>
    </row>
    <row r="60" spans="1:6" x14ac:dyDescent="0.35">
      <c r="A60" s="28">
        <v>191</v>
      </c>
      <c r="B60" s="29" t="s">
        <v>286</v>
      </c>
      <c r="C60" s="30" t="s">
        <v>403</v>
      </c>
      <c r="D60" s="30" t="s">
        <v>404</v>
      </c>
      <c r="E60" s="31" t="s">
        <v>322</v>
      </c>
      <c r="F60" s="32" t="s">
        <v>300</v>
      </c>
    </row>
    <row r="61" spans="1:6" x14ac:dyDescent="0.35">
      <c r="A61" s="28">
        <v>192</v>
      </c>
      <c r="B61" s="29" t="s">
        <v>281</v>
      </c>
      <c r="C61" s="30" t="s">
        <v>405</v>
      </c>
      <c r="D61" s="30" t="s">
        <v>146</v>
      </c>
      <c r="E61" s="31" t="s">
        <v>296</v>
      </c>
      <c r="F61" s="32" t="s">
        <v>335</v>
      </c>
    </row>
    <row r="62" spans="1:6" x14ac:dyDescent="0.35">
      <c r="A62" s="28">
        <v>193</v>
      </c>
      <c r="B62" s="29" t="s">
        <v>281</v>
      </c>
      <c r="C62" s="30" t="s">
        <v>406</v>
      </c>
      <c r="D62" s="30" t="s">
        <v>407</v>
      </c>
      <c r="E62" s="31" t="s">
        <v>292</v>
      </c>
      <c r="F62" s="32" t="s">
        <v>310</v>
      </c>
    </row>
    <row r="63" spans="1:6" ht="15" customHeight="1" x14ac:dyDescent="0.35">
      <c r="A63" s="28">
        <v>194</v>
      </c>
      <c r="B63" s="29" t="s">
        <v>281</v>
      </c>
      <c r="C63" s="30" t="s">
        <v>408</v>
      </c>
      <c r="D63" s="30" t="s">
        <v>168</v>
      </c>
      <c r="E63" s="31" t="s">
        <v>315</v>
      </c>
      <c r="F63" s="32" t="s">
        <v>300</v>
      </c>
    </row>
    <row r="64" spans="1:6" ht="15" customHeight="1" x14ac:dyDescent="0.35">
      <c r="A64" s="28">
        <v>195</v>
      </c>
      <c r="B64" s="29" t="s">
        <v>286</v>
      </c>
      <c r="C64" s="33" t="s">
        <v>409</v>
      </c>
      <c r="D64" s="33" t="s">
        <v>410</v>
      </c>
      <c r="E64" s="31" t="s">
        <v>303</v>
      </c>
      <c r="F64" s="32" t="s">
        <v>304</v>
      </c>
    </row>
    <row r="65" spans="1:6" x14ac:dyDescent="0.35">
      <c r="A65" s="28">
        <v>196</v>
      </c>
      <c r="B65" s="29" t="s">
        <v>286</v>
      </c>
      <c r="C65" s="30" t="s">
        <v>411</v>
      </c>
      <c r="D65" s="30" t="s">
        <v>412</v>
      </c>
      <c r="E65" s="31" t="s">
        <v>322</v>
      </c>
      <c r="F65" s="32" t="s">
        <v>310</v>
      </c>
    </row>
    <row r="66" spans="1:6" x14ac:dyDescent="0.35">
      <c r="A66" s="28">
        <v>197</v>
      </c>
      <c r="B66" s="29" t="s">
        <v>281</v>
      </c>
      <c r="C66" s="30" t="s">
        <v>413</v>
      </c>
      <c r="D66" s="30" t="s">
        <v>414</v>
      </c>
      <c r="E66" s="31" t="s">
        <v>289</v>
      </c>
      <c r="F66" s="32" t="s">
        <v>285</v>
      </c>
    </row>
    <row r="67" spans="1:6" x14ac:dyDescent="0.35">
      <c r="A67" s="28">
        <v>198</v>
      </c>
      <c r="B67" s="29" t="s">
        <v>286</v>
      </c>
      <c r="C67" s="30" t="s">
        <v>415</v>
      </c>
      <c r="D67" s="30" t="s">
        <v>416</v>
      </c>
      <c r="E67" s="31" t="s">
        <v>322</v>
      </c>
      <c r="F67" s="32" t="s">
        <v>310</v>
      </c>
    </row>
    <row r="68" spans="1:6" x14ac:dyDescent="0.35">
      <c r="A68" s="28">
        <v>199</v>
      </c>
      <c r="B68" s="29" t="s">
        <v>281</v>
      </c>
      <c r="C68" s="30" t="s">
        <v>375</v>
      </c>
      <c r="D68" s="30" t="s">
        <v>417</v>
      </c>
      <c r="E68" s="31" t="s">
        <v>328</v>
      </c>
      <c r="F68" s="32" t="s">
        <v>335</v>
      </c>
    </row>
    <row r="69" spans="1:6" x14ac:dyDescent="0.35">
      <c r="A69" s="28">
        <v>200</v>
      </c>
      <c r="B69" s="29" t="s">
        <v>286</v>
      </c>
      <c r="C69" s="30" t="s">
        <v>418</v>
      </c>
      <c r="D69" s="30" t="s">
        <v>419</v>
      </c>
      <c r="E69" s="31" t="s">
        <v>289</v>
      </c>
      <c r="F69" s="32" t="s">
        <v>297</v>
      </c>
    </row>
    <row r="70" spans="1:6" x14ac:dyDescent="0.35">
      <c r="A70" s="28">
        <v>201</v>
      </c>
      <c r="B70" s="29" t="s">
        <v>281</v>
      </c>
      <c r="C70" s="30" t="s">
        <v>137</v>
      </c>
      <c r="D70" s="30" t="s">
        <v>420</v>
      </c>
      <c r="E70" s="31" t="s">
        <v>307</v>
      </c>
      <c r="F70" s="32" t="s">
        <v>319</v>
      </c>
    </row>
    <row r="71" spans="1:6" x14ac:dyDescent="0.35">
      <c r="A71" s="28">
        <v>202</v>
      </c>
      <c r="B71" s="29" t="s">
        <v>281</v>
      </c>
      <c r="C71" s="30" t="s">
        <v>421</v>
      </c>
      <c r="D71" s="30" t="s">
        <v>256</v>
      </c>
      <c r="E71" s="31" t="s">
        <v>322</v>
      </c>
      <c r="F71" s="32" t="s">
        <v>297</v>
      </c>
    </row>
    <row r="72" spans="1:6" ht="26" x14ac:dyDescent="0.35">
      <c r="A72" s="28">
        <v>203</v>
      </c>
      <c r="B72" s="29" t="s">
        <v>281</v>
      </c>
      <c r="C72" s="33" t="s">
        <v>422</v>
      </c>
      <c r="D72" s="33" t="s">
        <v>423</v>
      </c>
      <c r="E72" s="31" t="s">
        <v>322</v>
      </c>
      <c r="F72" s="32" t="s">
        <v>319</v>
      </c>
    </row>
    <row r="73" spans="1:6" x14ac:dyDescent="0.35">
      <c r="A73" s="28">
        <v>204</v>
      </c>
      <c r="B73" s="29" t="s">
        <v>286</v>
      </c>
      <c r="C73" s="30" t="s">
        <v>424</v>
      </c>
      <c r="D73" s="30" t="s">
        <v>425</v>
      </c>
      <c r="E73" s="31" t="s">
        <v>296</v>
      </c>
      <c r="F73" s="32" t="s">
        <v>293</v>
      </c>
    </row>
    <row r="74" spans="1:6" x14ac:dyDescent="0.35">
      <c r="A74" s="28">
        <v>205</v>
      </c>
      <c r="B74" s="29" t="s">
        <v>281</v>
      </c>
      <c r="C74" s="30" t="s">
        <v>45</v>
      </c>
      <c r="D74" s="30" t="s">
        <v>146</v>
      </c>
      <c r="E74" s="31" t="s">
        <v>325</v>
      </c>
      <c r="F74" s="32" t="s">
        <v>310</v>
      </c>
    </row>
    <row r="75" spans="1:6" x14ac:dyDescent="0.35">
      <c r="A75" s="28">
        <v>206</v>
      </c>
      <c r="B75" s="29" t="s">
        <v>281</v>
      </c>
      <c r="C75" s="30" t="s">
        <v>426</v>
      </c>
      <c r="D75" s="30" t="s">
        <v>73</v>
      </c>
      <c r="E75" s="31" t="s">
        <v>315</v>
      </c>
      <c r="F75" s="32" t="s">
        <v>304</v>
      </c>
    </row>
    <row r="76" spans="1:6" x14ac:dyDescent="0.35">
      <c r="A76" s="28">
        <v>207</v>
      </c>
      <c r="B76" s="29" t="s">
        <v>286</v>
      </c>
      <c r="C76" s="30" t="s">
        <v>427</v>
      </c>
      <c r="D76" s="30" t="s">
        <v>428</v>
      </c>
      <c r="E76" s="31" t="s">
        <v>315</v>
      </c>
      <c r="F76" s="32" t="s">
        <v>304</v>
      </c>
    </row>
    <row r="77" spans="1:6" x14ac:dyDescent="0.35">
      <c r="A77" s="28">
        <v>208</v>
      </c>
      <c r="B77" s="29" t="s">
        <v>286</v>
      </c>
      <c r="C77" s="30" t="s">
        <v>429</v>
      </c>
      <c r="D77" s="30" t="s">
        <v>430</v>
      </c>
      <c r="E77" s="31" t="s">
        <v>325</v>
      </c>
      <c r="F77" s="32" t="s">
        <v>319</v>
      </c>
    </row>
    <row r="78" spans="1:6" x14ac:dyDescent="0.35">
      <c r="A78" s="28">
        <v>209</v>
      </c>
      <c r="B78" s="29" t="s">
        <v>286</v>
      </c>
      <c r="C78" s="30" t="s">
        <v>431</v>
      </c>
      <c r="D78" s="30" t="s">
        <v>432</v>
      </c>
      <c r="E78" s="31" t="s">
        <v>322</v>
      </c>
      <c r="F78" s="32" t="s">
        <v>304</v>
      </c>
    </row>
    <row r="79" spans="1:6" x14ac:dyDescent="0.35">
      <c r="A79" s="28">
        <v>210</v>
      </c>
      <c r="B79" s="29" t="s">
        <v>286</v>
      </c>
      <c r="C79" s="30" t="s">
        <v>433</v>
      </c>
      <c r="D79" s="30" t="s">
        <v>434</v>
      </c>
      <c r="E79" s="31" t="s">
        <v>284</v>
      </c>
      <c r="F79" s="32" t="s">
        <v>310</v>
      </c>
    </row>
    <row r="80" spans="1:6" x14ac:dyDescent="0.35">
      <c r="A80" s="28">
        <v>211</v>
      </c>
      <c r="B80" s="29" t="s">
        <v>281</v>
      </c>
      <c r="C80" s="30" t="s">
        <v>435</v>
      </c>
      <c r="D80" s="30" t="s">
        <v>256</v>
      </c>
      <c r="E80" s="31" t="s">
        <v>315</v>
      </c>
      <c r="F80" s="32" t="s">
        <v>335</v>
      </c>
    </row>
    <row r="81" spans="1:6" x14ac:dyDescent="0.35">
      <c r="A81" s="28">
        <v>212</v>
      </c>
      <c r="B81" s="29" t="s">
        <v>281</v>
      </c>
      <c r="C81" s="30" t="s">
        <v>337</v>
      </c>
      <c r="D81" s="30" t="s">
        <v>436</v>
      </c>
      <c r="E81" s="31" t="s">
        <v>328</v>
      </c>
      <c r="F81" s="32" t="s">
        <v>297</v>
      </c>
    </row>
    <row r="82" spans="1:6" x14ac:dyDescent="0.35">
      <c r="A82" s="28">
        <v>213</v>
      </c>
      <c r="B82" s="29" t="s">
        <v>281</v>
      </c>
      <c r="C82" s="33" t="s">
        <v>437</v>
      </c>
      <c r="D82" s="33" t="s">
        <v>438</v>
      </c>
      <c r="E82" s="31" t="s">
        <v>289</v>
      </c>
      <c r="F82" s="32" t="s">
        <v>319</v>
      </c>
    </row>
    <row r="83" spans="1:6" x14ac:dyDescent="0.35">
      <c r="A83" s="28">
        <v>214</v>
      </c>
      <c r="B83" s="29" t="s">
        <v>281</v>
      </c>
      <c r="C83" s="30" t="s">
        <v>439</v>
      </c>
      <c r="D83" s="30" t="s">
        <v>440</v>
      </c>
      <c r="E83" s="31" t="s">
        <v>307</v>
      </c>
      <c r="F83" s="32" t="s">
        <v>335</v>
      </c>
    </row>
    <row r="84" spans="1:6" x14ac:dyDescent="0.35">
      <c r="A84" s="28">
        <v>215</v>
      </c>
      <c r="B84" s="29" t="s">
        <v>286</v>
      </c>
      <c r="C84" s="30" t="s">
        <v>441</v>
      </c>
      <c r="D84" s="30" t="s">
        <v>442</v>
      </c>
      <c r="E84" s="31" t="s">
        <v>368</v>
      </c>
      <c r="F84" s="32" t="s">
        <v>300</v>
      </c>
    </row>
    <row r="85" spans="1:6" x14ac:dyDescent="0.35">
      <c r="A85" s="28">
        <v>216</v>
      </c>
      <c r="B85" s="29" t="s">
        <v>286</v>
      </c>
      <c r="C85" s="30" t="s">
        <v>443</v>
      </c>
      <c r="D85" s="30" t="s">
        <v>444</v>
      </c>
      <c r="E85" s="31" t="s">
        <v>325</v>
      </c>
      <c r="F85" s="32" t="s">
        <v>297</v>
      </c>
    </row>
    <row r="86" spans="1:6" x14ac:dyDescent="0.35">
      <c r="A86" s="28">
        <v>217</v>
      </c>
      <c r="B86" s="29" t="s">
        <v>281</v>
      </c>
      <c r="C86" s="30" t="s">
        <v>445</v>
      </c>
      <c r="D86" s="30" t="s">
        <v>446</v>
      </c>
      <c r="E86" s="31" t="s">
        <v>292</v>
      </c>
      <c r="F86" s="32" t="s">
        <v>300</v>
      </c>
    </row>
    <row r="87" spans="1:6" x14ac:dyDescent="0.35">
      <c r="A87" s="28">
        <v>218</v>
      </c>
      <c r="B87" s="29" t="s">
        <v>286</v>
      </c>
      <c r="C87" s="30" t="s">
        <v>447</v>
      </c>
      <c r="D87" s="30" t="s">
        <v>448</v>
      </c>
      <c r="E87" s="31" t="s">
        <v>292</v>
      </c>
      <c r="F87" s="32" t="s">
        <v>316</v>
      </c>
    </row>
    <row r="88" spans="1:6" x14ac:dyDescent="0.35">
      <c r="A88" s="28">
        <v>219</v>
      </c>
      <c r="B88" s="29" t="s">
        <v>281</v>
      </c>
      <c r="C88" s="30" t="s">
        <v>449</v>
      </c>
      <c r="D88" s="30" t="s">
        <v>450</v>
      </c>
      <c r="E88" s="31" t="s">
        <v>303</v>
      </c>
      <c r="F88" s="32" t="s">
        <v>335</v>
      </c>
    </row>
    <row r="89" spans="1:6" x14ac:dyDescent="0.35">
      <c r="A89" s="28">
        <v>220</v>
      </c>
      <c r="B89" s="29" t="s">
        <v>286</v>
      </c>
      <c r="C89" s="33" t="s">
        <v>451</v>
      </c>
      <c r="D89" s="33" t="s">
        <v>452</v>
      </c>
      <c r="E89" s="31" t="s">
        <v>322</v>
      </c>
      <c r="F89" s="32" t="s">
        <v>316</v>
      </c>
    </row>
    <row r="90" spans="1:6" x14ac:dyDescent="0.35">
      <c r="A90" s="28">
        <v>221</v>
      </c>
      <c r="B90" s="29" t="s">
        <v>286</v>
      </c>
      <c r="C90" s="30" t="s">
        <v>453</v>
      </c>
      <c r="D90" s="30" t="s">
        <v>454</v>
      </c>
      <c r="E90" s="31" t="s">
        <v>328</v>
      </c>
      <c r="F90" s="32" t="s">
        <v>323</v>
      </c>
    </row>
    <row r="91" spans="1:6" x14ac:dyDescent="0.35">
      <c r="A91" s="28">
        <v>222</v>
      </c>
      <c r="B91" s="29" t="s">
        <v>281</v>
      </c>
      <c r="C91" s="30" t="s">
        <v>455</v>
      </c>
      <c r="D91" s="30" t="s">
        <v>456</v>
      </c>
      <c r="E91" s="31" t="s">
        <v>307</v>
      </c>
      <c r="F91" s="32" t="s">
        <v>319</v>
      </c>
    </row>
    <row r="92" spans="1:6" x14ac:dyDescent="0.35">
      <c r="A92" s="28">
        <v>223</v>
      </c>
      <c r="B92" s="29" t="s">
        <v>281</v>
      </c>
      <c r="C92" s="30" t="s">
        <v>457</v>
      </c>
      <c r="D92" s="30" t="s">
        <v>330</v>
      </c>
      <c r="E92" s="31" t="s">
        <v>331</v>
      </c>
      <c r="F92" s="32" t="s">
        <v>293</v>
      </c>
    </row>
    <row r="93" spans="1:6" x14ac:dyDescent="0.35">
      <c r="A93" s="28">
        <v>224</v>
      </c>
      <c r="B93" s="29" t="s">
        <v>281</v>
      </c>
      <c r="C93" s="30" t="s">
        <v>458</v>
      </c>
      <c r="D93" s="30" t="s">
        <v>113</v>
      </c>
      <c r="E93" s="31" t="s">
        <v>303</v>
      </c>
      <c r="F93" s="32" t="s">
        <v>316</v>
      </c>
    </row>
    <row r="94" spans="1:6" x14ac:dyDescent="0.35">
      <c r="A94" s="28">
        <v>225</v>
      </c>
      <c r="B94" s="29" t="s">
        <v>286</v>
      </c>
      <c r="C94" s="30" t="s">
        <v>459</v>
      </c>
      <c r="D94" s="30" t="s">
        <v>460</v>
      </c>
      <c r="E94" s="31" t="s">
        <v>368</v>
      </c>
      <c r="F94" s="32" t="s">
        <v>319</v>
      </c>
    </row>
    <row r="95" spans="1:6" x14ac:dyDescent="0.35">
      <c r="A95" s="28">
        <v>226</v>
      </c>
      <c r="B95" s="29" t="s">
        <v>281</v>
      </c>
      <c r="C95" s="33" t="s">
        <v>365</v>
      </c>
      <c r="D95" s="33" t="s">
        <v>461</v>
      </c>
      <c r="E95" s="31" t="s">
        <v>307</v>
      </c>
      <c r="F95" s="32" t="s">
        <v>297</v>
      </c>
    </row>
    <row r="96" spans="1:6" x14ac:dyDescent="0.35">
      <c r="A96" s="28">
        <v>227</v>
      </c>
      <c r="B96" s="29" t="s">
        <v>281</v>
      </c>
      <c r="C96" s="30" t="s">
        <v>462</v>
      </c>
      <c r="D96" s="30" t="s">
        <v>113</v>
      </c>
      <c r="E96" s="31" t="s">
        <v>289</v>
      </c>
      <c r="F96" s="32" t="s">
        <v>304</v>
      </c>
    </row>
    <row r="97" spans="1:6" x14ac:dyDescent="0.35">
      <c r="A97" s="28">
        <v>228</v>
      </c>
      <c r="B97" s="29" t="s">
        <v>286</v>
      </c>
      <c r="C97" s="30" t="s">
        <v>302</v>
      </c>
      <c r="D97" s="30" t="s">
        <v>463</v>
      </c>
      <c r="E97" s="31" t="s">
        <v>307</v>
      </c>
      <c r="F97" s="32" t="s">
        <v>293</v>
      </c>
    </row>
    <row r="98" spans="1:6" x14ac:dyDescent="0.35">
      <c r="A98" s="28">
        <v>229</v>
      </c>
      <c r="B98" s="29" t="s">
        <v>281</v>
      </c>
      <c r="C98" s="30" t="s">
        <v>464</v>
      </c>
      <c r="D98" s="30" t="s">
        <v>465</v>
      </c>
      <c r="E98" s="31" t="s">
        <v>296</v>
      </c>
      <c r="F98" s="32" t="s">
        <v>319</v>
      </c>
    </row>
    <row r="99" spans="1:6" x14ac:dyDescent="0.35">
      <c r="A99" s="28">
        <v>230</v>
      </c>
      <c r="B99" s="29" t="s">
        <v>281</v>
      </c>
      <c r="C99" s="30" t="s">
        <v>466</v>
      </c>
      <c r="D99" s="30" t="s">
        <v>467</v>
      </c>
      <c r="E99" s="31" t="s">
        <v>289</v>
      </c>
      <c r="F99" s="32" t="s">
        <v>372</v>
      </c>
    </row>
    <row r="100" spans="1:6" x14ac:dyDescent="0.35">
      <c r="A100" s="28">
        <v>231</v>
      </c>
      <c r="B100" s="29" t="s">
        <v>281</v>
      </c>
      <c r="C100" s="30" t="s">
        <v>468</v>
      </c>
      <c r="D100" s="30" t="s">
        <v>469</v>
      </c>
      <c r="E100" s="31" t="s">
        <v>328</v>
      </c>
      <c r="F100" s="32" t="s">
        <v>323</v>
      </c>
    </row>
    <row r="101" spans="1:6" x14ac:dyDescent="0.35">
      <c r="A101" s="28">
        <v>232</v>
      </c>
      <c r="B101" s="29" t="s">
        <v>286</v>
      </c>
      <c r="C101" s="30" t="s">
        <v>137</v>
      </c>
      <c r="D101" s="30" t="s">
        <v>470</v>
      </c>
      <c r="E101" s="31" t="s">
        <v>289</v>
      </c>
      <c r="F101" s="32" t="s">
        <v>310</v>
      </c>
    </row>
    <row r="102" spans="1:6" x14ac:dyDescent="0.35">
      <c r="A102" s="28">
        <v>233</v>
      </c>
      <c r="B102" s="29" t="s">
        <v>281</v>
      </c>
      <c r="C102" s="30" t="s">
        <v>471</v>
      </c>
      <c r="D102" s="30" t="s">
        <v>472</v>
      </c>
      <c r="E102" s="31" t="s">
        <v>315</v>
      </c>
      <c r="F102" s="32" t="s">
        <v>310</v>
      </c>
    </row>
    <row r="103" spans="1:6" x14ac:dyDescent="0.35">
      <c r="A103" s="28">
        <v>234</v>
      </c>
      <c r="B103" s="29" t="s">
        <v>281</v>
      </c>
      <c r="C103" s="30" t="s">
        <v>473</v>
      </c>
      <c r="D103" s="30" t="s">
        <v>402</v>
      </c>
      <c r="E103" s="31" t="s">
        <v>331</v>
      </c>
      <c r="F103" s="32" t="s">
        <v>300</v>
      </c>
    </row>
    <row r="104" spans="1:6" x14ac:dyDescent="0.35">
      <c r="A104" s="28">
        <v>235</v>
      </c>
      <c r="B104" s="29" t="s">
        <v>281</v>
      </c>
      <c r="C104" s="30" t="s">
        <v>474</v>
      </c>
      <c r="D104" s="30" t="s">
        <v>475</v>
      </c>
      <c r="E104" s="31" t="s">
        <v>303</v>
      </c>
      <c r="F104" s="32" t="s">
        <v>285</v>
      </c>
    </row>
    <row r="105" spans="1:6" x14ac:dyDescent="0.35">
      <c r="A105" s="28">
        <v>236</v>
      </c>
      <c r="B105" s="29" t="s">
        <v>281</v>
      </c>
      <c r="C105" s="30" t="s">
        <v>476</v>
      </c>
      <c r="D105" s="30" t="s">
        <v>477</v>
      </c>
      <c r="E105" s="31" t="s">
        <v>325</v>
      </c>
      <c r="F105" s="32" t="s">
        <v>310</v>
      </c>
    </row>
    <row r="106" spans="1:6" x14ac:dyDescent="0.35">
      <c r="A106" s="28">
        <v>237</v>
      </c>
      <c r="B106" s="29" t="s">
        <v>286</v>
      </c>
      <c r="C106" s="30" t="s">
        <v>395</v>
      </c>
      <c r="D106" s="30" t="s">
        <v>478</v>
      </c>
      <c r="E106" s="31" t="s">
        <v>331</v>
      </c>
      <c r="F106" s="32" t="s">
        <v>323</v>
      </c>
    </row>
    <row r="107" spans="1:6" x14ac:dyDescent="0.35">
      <c r="A107" s="28">
        <v>238</v>
      </c>
      <c r="B107" s="29" t="s">
        <v>286</v>
      </c>
      <c r="C107" s="30" t="s">
        <v>479</v>
      </c>
      <c r="D107" s="30" t="s">
        <v>480</v>
      </c>
      <c r="E107" s="31" t="s">
        <v>303</v>
      </c>
      <c r="F107" s="32" t="s">
        <v>319</v>
      </c>
    </row>
    <row r="108" spans="1:6" x14ac:dyDescent="0.35">
      <c r="A108" s="28">
        <v>239</v>
      </c>
      <c r="B108" s="29" t="s">
        <v>281</v>
      </c>
      <c r="C108" s="30" t="s">
        <v>481</v>
      </c>
      <c r="D108" s="30" t="s">
        <v>482</v>
      </c>
      <c r="E108" s="31" t="s">
        <v>303</v>
      </c>
      <c r="F108" s="32" t="s">
        <v>335</v>
      </c>
    </row>
    <row r="109" spans="1:6" x14ac:dyDescent="0.35">
      <c r="A109" s="28">
        <v>240</v>
      </c>
      <c r="B109" s="29" t="s">
        <v>286</v>
      </c>
      <c r="C109" s="30" t="s">
        <v>483</v>
      </c>
      <c r="D109" s="30" t="s">
        <v>484</v>
      </c>
      <c r="E109" s="31" t="s">
        <v>284</v>
      </c>
      <c r="F109" s="32" t="s">
        <v>316</v>
      </c>
    </row>
    <row r="110" spans="1:6" x14ac:dyDescent="0.35">
      <c r="A110" s="28">
        <v>241</v>
      </c>
      <c r="B110" s="29" t="s">
        <v>281</v>
      </c>
      <c r="C110" s="30" t="s">
        <v>485</v>
      </c>
      <c r="D110" s="30" t="s">
        <v>486</v>
      </c>
      <c r="E110" s="31" t="s">
        <v>289</v>
      </c>
      <c r="F110" s="32" t="s">
        <v>297</v>
      </c>
    </row>
    <row r="111" spans="1:6" x14ac:dyDescent="0.35">
      <c r="A111" s="28">
        <v>242</v>
      </c>
      <c r="B111" s="29" t="s">
        <v>286</v>
      </c>
      <c r="C111" s="30" t="s">
        <v>487</v>
      </c>
      <c r="D111" s="30" t="s">
        <v>488</v>
      </c>
      <c r="E111" s="31" t="s">
        <v>303</v>
      </c>
      <c r="F111" s="32" t="s">
        <v>285</v>
      </c>
    </row>
    <row r="112" spans="1:6" x14ac:dyDescent="0.35">
      <c r="A112" s="28">
        <v>243</v>
      </c>
      <c r="B112" s="29" t="s">
        <v>281</v>
      </c>
      <c r="C112" s="30" t="s">
        <v>489</v>
      </c>
      <c r="D112" s="30" t="s">
        <v>283</v>
      </c>
      <c r="E112" s="31" t="s">
        <v>292</v>
      </c>
      <c r="F112" s="32" t="s">
        <v>335</v>
      </c>
    </row>
    <row r="113" spans="1:6" x14ac:dyDescent="0.35">
      <c r="A113" s="28">
        <v>244</v>
      </c>
      <c r="B113" s="29" t="s">
        <v>286</v>
      </c>
      <c r="C113" s="30" t="s">
        <v>490</v>
      </c>
      <c r="D113" s="30" t="s">
        <v>491</v>
      </c>
      <c r="E113" s="31" t="s">
        <v>289</v>
      </c>
      <c r="F113" s="32" t="s">
        <v>285</v>
      </c>
    </row>
    <row r="114" spans="1:6" x14ac:dyDescent="0.35">
      <c r="A114" s="28">
        <v>245</v>
      </c>
      <c r="B114" s="29" t="s">
        <v>281</v>
      </c>
      <c r="C114" s="30" t="s">
        <v>375</v>
      </c>
      <c r="D114" s="30" t="s">
        <v>492</v>
      </c>
      <c r="E114" s="31" t="s">
        <v>315</v>
      </c>
      <c r="F114" s="32" t="s">
        <v>316</v>
      </c>
    </row>
    <row r="115" spans="1:6" x14ac:dyDescent="0.35">
      <c r="A115" s="28">
        <v>246</v>
      </c>
      <c r="B115" s="29" t="s">
        <v>286</v>
      </c>
      <c r="C115" s="30" t="s">
        <v>311</v>
      </c>
      <c r="D115" s="30" t="s">
        <v>389</v>
      </c>
      <c r="E115" s="31" t="s">
        <v>322</v>
      </c>
      <c r="F115" s="32" t="s">
        <v>285</v>
      </c>
    </row>
    <row r="116" spans="1:6" x14ac:dyDescent="0.35">
      <c r="A116" s="28">
        <v>247</v>
      </c>
      <c r="B116" s="29" t="s">
        <v>281</v>
      </c>
      <c r="C116" s="30" t="s">
        <v>367</v>
      </c>
      <c r="D116" s="30" t="s">
        <v>492</v>
      </c>
      <c r="E116" s="31" t="s">
        <v>315</v>
      </c>
      <c r="F116" s="32" t="s">
        <v>310</v>
      </c>
    </row>
    <row r="117" spans="1:6" x14ac:dyDescent="0.35">
      <c r="A117" s="28">
        <v>248</v>
      </c>
      <c r="B117" s="29" t="s">
        <v>286</v>
      </c>
      <c r="C117" s="30" t="s">
        <v>493</v>
      </c>
      <c r="D117" s="30" t="s">
        <v>494</v>
      </c>
      <c r="E117" s="31" t="s">
        <v>307</v>
      </c>
      <c r="F117" s="32" t="s">
        <v>310</v>
      </c>
    </row>
    <row r="118" spans="1:6" x14ac:dyDescent="0.35">
      <c r="A118" s="28">
        <v>249</v>
      </c>
      <c r="B118" s="29" t="s">
        <v>281</v>
      </c>
      <c r="C118" s="30" t="s">
        <v>137</v>
      </c>
      <c r="D118" s="30" t="s">
        <v>149</v>
      </c>
      <c r="E118" s="31" t="s">
        <v>289</v>
      </c>
      <c r="F118" s="32" t="s">
        <v>316</v>
      </c>
    </row>
    <row r="119" spans="1:6" x14ac:dyDescent="0.35">
      <c r="A119" s="28">
        <v>250</v>
      </c>
      <c r="B119" s="29" t="s">
        <v>281</v>
      </c>
      <c r="C119" s="30" t="s">
        <v>495</v>
      </c>
      <c r="D119" s="30" t="s">
        <v>153</v>
      </c>
      <c r="E119" s="31" t="s">
        <v>315</v>
      </c>
      <c r="F119" s="32" t="s">
        <v>310</v>
      </c>
    </row>
    <row r="120" spans="1:6" x14ac:dyDescent="0.35">
      <c r="A120" s="28">
        <v>251</v>
      </c>
      <c r="B120" s="29" t="s">
        <v>286</v>
      </c>
      <c r="C120" s="30" t="s">
        <v>496</v>
      </c>
      <c r="D120" s="30" t="s">
        <v>384</v>
      </c>
      <c r="E120" s="31" t="s">
        <v>303</v>
      </c>
      <c r="F120" s="32" t="s">
        <v>310</v>
      </c>
    </row>
    <row r="121" spans="1:6" x14ac:dyDescent="0.35">
      <c r="A121" s="28">
        <v>252</v>
      </c>
      <c r="B121" s="29" t="s">
        <v>281</v>
      </c>
      <c r="C121" s="30" t="s">
        <v>359</v>
      </c>
      <c r="D121" s="30" t="s">
        <v>362</v>
      </c>
      <c r="E121" s="31" t="s">
        <v>322</v>
      </c>
      <c r="F121" s="32" t="s">
        <v>304</v>
      </c>
    </row>
    <row r="122" spans="1:6" x14ac:dyDescent="0.35">
      <c r="A122" s="28">
        <v>253</v>
      </c>
      <c r="B122" s="29" t="s">
        <v>286</v>
      </c>
      <c r="C122" s="30" t="s">
        <v>495</v>
      </c>
      <c r="D122" s="30" t="s">
        <v>497</v>
      </c>
      <c r="E122" s="31" t="s">
        <v>315</v>
      </c>
      <c r="F122" s="32" t="s">
        <v>293</v>
      </c>
    </row>
    <row r="123" spans="1:6" x14ac:dyDescent="0.35">
      <c r="A123" s="28">
        <v>254</v>
      </c>
      <c r="B123" s="29" t="s">
        <v>281</v>
      </c>
      <c r="C123" s="30" t="s">
        <v>342</v>
      </c>
      <c r="D123" s="30" t="s">
        <v>498</v>
      </c>
      <c r="E123" s="31" t="s">
        <v>303</v>
      </c>
      <c r="F123" s="32" t="s">
        <v>372</v>
      </c>
    </row>
    <row r="124" spans="1:6" x14ac:dyDescent="0.35">
      <c r="A124" s="28">
        <v>255</v>
      </c>
      <c r="B124" s="29" t="s">
        <v>281</v>
      </c>
      <c r="C124" s="30" t="s">
        <v>499</v>
      </c>
      <c r="D124" s="30" t="s">
        <v>420</v>
      </c>
      <c r="E124" s="31" t="s">
        <v>315</v>
      </c>
      <c r="F124" s="32" t="s">
        <v>310</v>
      </c>
    </row>
    <row r="125" spans="1:6" x14ac:dyDescent="0.35">
      <c r="A125" s="28">
        <v>256</v>
      </c>
      <c r="B125" s="29" t="s">
        <v>281</v>
      </c>
      <c r="C125" s="33" t="s">
        <v>500</v>
      </c>
      <c r="D125" s="33" t="s">
        <v>417</v>
      </c>
      <c r="E125" s="31" t="s">
        <v>328</v>
      </c>
      <c r="F125" s="32" t="s">
        <v>293</v>
      </c>
    </row>
    <row r="126" spans="1:6" x14ac:dyDescent="0.35">
      <c r="A126" s="28">
        <v>257</v>
      </c>
      <c r="B126" s="29" t="s">
        <v>281</v>
      </c>
      <c r="C126" s="30" t="s">
        <v>501</v>
      </c>
      <c r="D126" s="30" t="s">
        <v>414</v>
      </c>
      <c r="E126" s="31" t="s">
        <v>315</v>
      </c>
      <c r="F126" s="32" t="s">
        <v>372</v>
      </c>
    </row>
    <row r="127" spans="1:6" x14ac:dyDescent="0.35">
      <c r="A127" s="28">
        <v>258</v>
      </c>
      <c r="B127" s="29" t="s">
        <v>281</v>
      </c>
      <c r="C127" s="33" t="s">
        <v>421</v>
      </c>
      <c r="D127" s="33" t="s">
        <v>256</v>
      </c>
      <c r="E127" s="31" t="s">
        <v>284</v>
      </c>
      <c r="F127" s="32" t="s">
        <v>310</v>
      </c>
    </row>
    <row r="128" spans="1:6" x14ac:dyDescent="0.35">
      <c r="A128" s="28">
        <v>259</v>
      </c>
      <c r="B128" s="29" t="s">
        <v>281</v>
      </c>
      <c r="C128" s="30" t="s">
        <v>502</v>
      </c>
      <c r="D128" s="30" t="s">
        <v>503</v>
      </c>
      <c r="E128" s="31" t="s">
        <v>368</v>
      </c>
      <c r="F128" s="32" t="s">
        <v>319</v>
      </c>
    </row>
    <row r="129" spans="1:6" x14ac:dyDescent="0.35">
      <c r="A129" s="28">
        <v>260</v>
      </c>
      <c r="B129" s="29" t="s">
        <v>281</v>
      </c>
      <c r="C129" s="30" t="s">
        <v>504</v>
      </c>
      <c r="D129" s="30" t="s">
        <v>505</v>
      </c>
      <c r="E129" s="31" t="s">
        <v>325</v>
      </c>
      <c r="F129" s="32" t="s">
        <v>300</v>
      </c>
    </row>
    <row r="130" spans="1:6" x14ac:dyDescent="0.35">
      <c r="A130" s="28">
        <v>261</v>
      </c>
      <c r="B130" s="29" t="s">
        <v>286</v>
      </c>
      <c r="C130" s="30" t="s">
        <v>506</v>
      </c>
      <c r="D130" s="30" t="s">
        <v>507</v>
      </c>
      <c r="E130" s="31" t="s">
        <v>292</v>
      </c>
      <c r="F130" s="32" t="s">
        <v>310</v>
      </c>
    </row>
    <row r="131" spans="1:6" x14ac:dyDescent="0.35">
      <c r="A131" s="28">
        <v>262</v>
      </c>
      <c r="B131" s="29" t="s">
        <v>281</v>
      </c>
      <c r="C131" s="30" t="s">
        <v>508</v>
      </c>
      <c r="D131" s="30" t="s">
        <v>256</v>
      </c>
      <c r="E131" s="31" t="s">
        <v>322</v>
      </c>
      <c r="F131" s="32" t="s">
        <v>310</v>
      </c>
    </row>
    <row r="132" spans="1:6" x14ac:dyDescent="0.35">
      <c r="A132" s="28">
        <v>263</v>
      </c>
      <c r="B132" s="29" t="s">
        <v>281</v>
      </c>
      <c r="C132" s="30" t="s">
        <v>479</v>
      </c>
      <c r="D132" s="30" t="s">
        <v>509</v>
      </c>
      <c r="E132" s="31" t="s">
        <v>303</v>
      </c>
      <c r="F132" s="32" t="s">
        <v>293</v>
      </c>
    </row>
    <row r="133" spans="1:6" x14ac:dyDescent="0.35">
      <c r="A133" s="28">
        <v>264</v>
      </c>
      <c r="B133" s="29" t="s">
        <v>286</v>
      </c>
      <c r="C133" s="30" t="s">
        <v>510</v>
      </c>
      <c r="D133" s="30" t="s">
        <v>511</v>
      </c>
      <c r="E133" s="31" t="s">
        <v>328</v>
      </c>
      <c r="F133" s="32" t="s">
        <v>293</v>
      </c>
    </row>
    <row r="134" spans="1:6" x14ac:dyDescent="0.35">
      <c r="A134" s="28">
        <v>265</v>
      </c>
      <c r="B134" s="29" t="s">
        <v>281</v>
      </c>
      <c r="C134" s="30" t="s">
        <v>512</v>
      </c>
      <c r="D134" s="30" t="s">
        <v>420</v>
      </c>
      <c r="E134" s="31" t="s">
        <v>325</v>
      </c>
      <c r="F134" s="32" t="s">
        <v>297</v>
      </c>
    </row>
    <row r="135" spans="1:6" x14ac:dyDescent="0.35">
      <c r="A135" s="28">
        <v>266</v>
      </c>
      <c r="B135" s="29" t="s">
        <v>286</v>
      </c>
      <c r="C135" s="30" t="s">
        <v>513</v>
      </c>
      <c r="D135" s="30" t="s">
        <v>514</v>
      </c>
      <c r="E135" s="31" t="s">
        <v>322</v>
      </c>
      <c r="F135" s="32" t="s">
        <v>285</v>
      </c>
    </row>
    <row r="136" spans="1:6" x14ac:dyDescent="0.35">
      <c r="A136" s="28">
        <v>267</v>
      </c>
      <c r="B136" s="29" t="s">
        <v>286</v>
      </c>
      <c r="C136" s="30" t="s">
        <v>359</v>
      </c>
      <c r="D136" s="30" t="s">
        <v>511</v>
      </c>
      <c r="E136" s="31" t="s">
        <v>328</v>
      </c>
      <c r="F136" s="32" t="s">
        <v>310</v>
      </c>
    </row>
  </sheetData>
  <mergeCells count="1">
    <mergeCell ref="A1:F1"/>
  </mergeCells>
  <conditionalFormatting sqref="F2">
    <cfRule type="aboveAverage" dxfId="88" priority="4"/>
    <cfRule type="top10" dxfId="87" priority="5" rank="10"/>
    <cfRule type="top10" dxfId="86" priority="6" rank="10"/>
  </conditionalFormatting>
  <conditionalFormatting sqref="F3:F136">
    <cfRule type="aboveAverage" dxfId="85" priority="1"/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{9E172D93-2583-43D2-8CD4-0161CFFB6CC9}</x14:id>
        </ext>
      </extLst>
    </cfRule>
    <cfRule type="top10" dxfId="84" priority="3" rank="10"/>
  </conditionalFormatting>
  <pageMargins left="0.7" right="0.7" top="0.78740157499999996" bottom="0.78740157499999996" header="0.3" footer="0.3"/>
  <pageSetup paperSize="9" orientation="portrait" horizontalDpi="0" verticalDpi="0" r:id="rId2"/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9E172D93-2583-43D2-8CD4-0161CFFB6CC9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F3:F136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C15CF7-1456-41BD-B6A4-A05E451FAA0A}">
  <dimension ref="A1:F136"/>
  <sheetViews>
    <sheetView topLeftCell="A2" workbookViewId="0">
      <selection activeCell="B11" sqref="B11"/>
    </sheetView>
  </sheetViews>
  <sheetFormatPr baseColWidth="10" defaultRowHeight="14.5" x14ac:dyDescent="0.35"/>
  <cols>
    <col min="5" max="5" width="14.453125" bestFit="1" customWidth="1"/>
    <col min="6" max="6" width="22.6328125" bestFit="1" customWidth="1"/>
  </cols>
  <sheetData>
    <row r="1" spans="1:6" ht="120" customHeight="1" x14ac:dyDescent="0.35">
      <c r="A1" s="26" t="s">
        <v>276</v>
      </c>
      <c r="B1" s="26"/>
      <c r="C1" s="26"/>
      <c r="D1" s="26"/>
      <c r="E1" s="26"/>
      <c r="F1" s="26"/>
    </row>
    <row r="2" spans="1:6" ht="40" customHeight="1" x14ac:dyDescent="0.35">
      <c r="A2" s="27" t="s">
        <v>277</v>
      </c>
      <c r="B2" s="27" t="s">
        <v>278</v>
      </c>
      <c r="C2" s="27" t="s">
        <v>7</v>
      </c>
      <c r="D2" s="27" t="s">
        <v>6</v>
      </c>
      <c r="E2" s="27" t="s">
        <v>279</v>
      </c>
      <c r="F2" s="27" t="s">
        <v>280</v>
      </c>
    </row>
    <row r="3" spans="1:6" x14ac:dyDescent="0.35">
      <c r="A3" s="28">
        <v>134</v>
      </c>
      <c r="B3" s="29" t="s">
        <v>281</v>
      </c>
      <c r="C3" s="30" t="s">
        <v>282</v>
      </c>
      <c r="D3" s="30" t="s">
        <v>283</v>
      </c>
      <c r="E3" s="31" t="s">
        <v>284</v>
      </c>
      <c r="F3" s="32" t="s">
        <v>285</v>
      </c>
    </row>
    <row r="4" spans="1:6" x14ac:dyDescent="0.35">
      <c r="A4" s="28">
        <v>135</v>
      </c>
      <c r="B4" s="29" t="s">
        <v>286</v>
      </c>
      <c r="C4" s="30" t="s">
        <v>287</v>
      </c>
      <c r="D4" s="30" t="s">
        <v>288</v>
      </c>
      <c r="E4" s="31" t="s">
        <v>289</v>
      </c>
      <c r="F4" s="32" t="s">
        <v>285</v>
      </c>
    </row>
    <row r="5" spans="1:6" x14ac:dyDescent="0.35">
      <c r="A5" s="28">
        <v>136</v>
      </c>
      <c r="B5" s="29" t="s">
        <v>281</v>
      </c>
      <c r="C5" s="30" t="s">
        <v>290</v>
      </c>
      <c r="D5" s="30" t="s">
        <v>291</v>
      </c>
      <c r="E5" s="31" t="s">
        <v>292</v>
      </c>
      <c r="F5" s="32" t="s">
        <v>293</v>
      </c>
    </row>
    <row r="6" spans="1:6" x14ac:dyDescent="0.35">
      <c r="A6" s="28">
        <v>137</v>
      </c>
      <c r="B6" s="29" t="s">
        <v>286</v>
      </c>
      <c r="C6" s="30" t="s">
        <v>294</v>
      </c>
      <c r="D6" s="30" t="s">
        <v>295</v>
      </c>
      <c r="E6" s="31" t="s">
        <v>296</v>
      </c>
      <c r="F6" s="32" t="s">
        <v>297</v>
      </c>
    </row>
    <row r="7" spans="1:6" x14ac:dyDescent="0.35">
      <c r="A7" s="28">
        <v>138</v>
      </c>
      <c r="B7" s="29" t="s">
        <v>286</v>
      </c>
      <c r="C7" s="30" t="s">
        <v>298</v>
      </c>
      <c r="D7" s="30" t="s">
        <v>299</v>
      </c>
      <c r="E7" s="31" t="s">
        <v>289</v>
      </c>
      <c r="F7" s="32" t="s">
        <v>300</v>
      </c>
    </row>
    <row r="8" spans="1:6" x14ac:dyDescent="0.35">
      <c r="A8" s="28">
        <v>139</v>
      </c>
      <c r="B8" s="29" t="s">
        <v>281</v>
      </c>
      <c r="C8" s="30" t="s">
        <v>301</v>
      </c>
      <c r="D8" s="30" t="s">
        <v>302</v>
      </c>
      <c r="E8" s="31" t="s">
        <v>303</v>
      </c>
      <c r="F8" s="32" t="s">
        <v>304</v>
      </c>
    </row>
    <row r="9" spans="1:6" x14ac:dyDescent="0.35">
      <c r="A9" s="28">
        <v>140</v>
      </c>
      <c r="B9" s="29" t="s">
        <v>281</v>
      </c>
      <c r="C9" s="30" t="s">
        <v>305</v>
      </c>
      <c r="D9" s="30" t="s">
        <v>306</v>
      </c>
      <c r="E9" s="31" t="s">
        <v>307</v>
      </c>
      <c r="F9" s="32" t="s">
        <v>304</v>
      </c>
    </row>
    <row r="10" spans="1:6" x14ac:dyDescent="0.35">
      <c r="A10" s="28">
        <v>141</v>
      </c>
      <c r="B10" s="29" t="s">
        <v>286</v>
      </c>
      <c r="C10" s="30" t="s">
        <v>308</v>
      </c>
      <c r="D10" s="30" t="s">
        <v>309</v>
      </c>
      <c r="E10" s="31" t="s">
        <v>303</v>
      </c>
      <c r="F10" s="32" t="s">
        <v>310</v>
      </c>
    </row>
    <row r="11" spans="1:6" x14ac:dyDescent="0.35">
      <c r="A11" s="28">
        <v>142</v>
      </c>
      <c r="B11" s="29" t="s">
        <v>286</v>
      </c>
      <c r="C11" s="30" t="s">
        <v>311</v>
      </c>
      <c r="D11" s="30" t="s">
        <v>312</v>
      </c>
      <c r="E11" s="31" t="s">
        <v>284</v>
      </c>
      <c r="F11" s="32" t="s">
        <v>297</v>
      </c>
    </row>
    <row r="12" spans="1:6" x14ac:dyDescent="0.35">
      <c r="A12" s="28">
        <v>143</v>
      </c>
      <c r="B12" s="29" t="s">
        <v>281</v>
      </c>
      <c r="C12" s="30" t="s">
        <v>313</v>
      </c>
      <c r="D12" s="30" t="s">
        <v>314</v>
      </c>
      <c r="E12" s="31" t="s">
        <v>315</v>
      </c>
      <c r="F12" s="32" t="s">
        <v>316</v>
      </c>
    </row>
    <row r="13" spans="1:6" x14ac:dyDescent="0.35">
      <c r="A13" s="28">
        <v>144</v>
      </c>
      <c r="B13" s="29" t="s">
        <v>286</v>
      </c>
      <c r="C13" s="30" t="s">
        <v>317</v>
      </c>
      <c r="D13" s="30" t="s">
        <v>318</v>
      </c>
      <c r="E13" s="31" t="s">
        <v>307</v>
      </c>
      <c r="F13" s="32" t="s">
        <v>319</v>
      </c>
    </row>
    <row r="14" spans="1:6" x14ac:dyDescent="0.35">
      <c r="A14" s="28">
        <v>145</v>
      </c>
      <c r="B14" s="29" t="s">
        <v>286</v>
      </c>
      <c r="C14" s="30" t="s">
        <v>320</v>
      </c>
      <c r="D14" s="30" t="s">
        <v>321</v>
      </c>
      <c r="E14" s="31" t="s">
        <v>322</v>
      </c>
      <c r="F14" s="32" t="s">
        <v>323</v>
      </c>
    </row>
    <row r="15" spans="1:6" x14ac:dyDescent="0.35">
      <c r="A15" s="28">
        <v>146</v>
      </c>
      <c r="B15" s="29" t="s">
        <v>281</v>
      </c>
      <c r="C15" s="30" t="s">
        <v>324</v>
      </c>
      <c r="D15" s="30" t="s">
        <v>242</v>
      </c>
      <c r="E15" s="31" t="s">
        <v>325</v>
      </c>
      <c r="F15" s="32" t="s">
        <v>285</v>
      </c>
    </row>
    <row r="16" spans="1:6" x14ac:dyDescent="0.35">
      <c r="A16" s="28">
        <v>147</v>
      </c>
      <c r="B16" s="29" t="s">
        <v>286</v>
      </c>
      <c r="C16" s="30" t="s">
        <v>326</v>
      </c>
      <c r="D16" s="30" t="s">
        <v>327</v>
      </c>
      <c r="E16" s="31" t="s">
        <v>328</v>
      </c>
      <c r="F16" s="32" t="s">
        <v>297</v>
      </c>
    </row>
    <row r="17" spans="1:6" x14ac:dyDescent="0.35">
      <c r="A17" s="28">
        <v>148</v>
      </c>
      <c r="B17" s="29" t="s">
        <v>281</v>
      </c>
      <c r="C17" s="33" t="s">
        <v>329</v>
      </c>
      <c r="D17" s="33" t="s">
        <v>330</v>
      </c>
      <c r="E17" s="31" t="s">
        <v>331</v>
      </c>
      <c r="F17" s="32" t="s">
        <v>285</v>
      </c>
    </row>
    <row r="18" spans="1:6" x14ac:dyDescent="0.35">
      <c r="A18" s="28">
        <v>149</v>
      </c>
      <c r="B18" s="29" t="s">
        <v>281</v>
      </c>
      <c r="C18" s="30" t="s">
        <v>332</v>
      </c>
      <c r="D18" s="30" t="s">
        <v>149</v>
      </c>
      <c r="E18" s="31" t="s">
        <v>284</v>
      </c>
      <c r="F18" s="32" t="s">
        <v>310</v>
      </c>
    </row>
    <row r="19" spans="1:6" x14ac:dyDescent="0.35">
      <c r="A19" s="28">
        <v>150</v>
      </c>
      <c r="B19" s="29" t="s">
        <v>286</v>
      </c>
      <c r="C19" s="30" t="s">
        <v>333</v>
      </c>
      <c r="D19" s="30" t="s">
        <v>334</v>
      </c>
      <c r="E19" s="31" t="s">
        <v>315</v>
      </c>
      <c r="F19" s="32" t="s">
        <v>335</v>
      </c>
    </row>
    <row r="20" spans="1:6" x14ac:dyDescent="0.35">
      <c r="A20" s="28">
        <v>151</v>
      </c>
      <c r="B20" s="29" t="s">
        <v>281</v>
      </c>
      <c r="C20" s="30" t="s">
        <v>336</v>
      </c>
      <c r="D20" s="30" t="s">
        <v>146</v>
      </c>
      <c r="E20" s="31" t="s">
        <v>331</v>
      </c>
      <c r="F20" s="32" t="s">
        <v>310</v>
      </c>
    </row>
    <row r="21" spans="1:6" x14ac:dyDescent="0.35">
      <c r="A21" s="28">
        <v>152</v>
      </c>
      <c r="B21" s="29" t="s">
        <v>281</v>
      </c>
      <c r="C21" s="30" t="s">
        <v>337</v>
      </c>
      <c r="D21" s="30" t="s">
        <v>256</v>
      </c>
      <c r="E21" s="31" t="s">
        <v>325</v>
      </c>
      <c r="F21" s="32" t="s">
        <v>300</v>
      </c>
    </row>
    <row r="22" spans="1:6" x14ac:dyDescent="0.35">
      <c r="A22" s="28">
        <v>153</v>
      </c>
      <c r="B22" s="29" t="s">
        <v>281</v>
      </c>
      <c r="C22" s="30" t="s">
        <v>338</v>
      </c>
      <c r="D22" s="30" t="s">
        <v>339</v>
      </c>
      <c r="E22" s="31" t="s">
        <v>292</v>
      </c>
      <c r="F22" s="32" t="s">
        <v>300</v>
      </c>
    </row>
    <row r="23" spans="1:6" x14ac:dyDescent="0.35">
      <c r="A23" s="28">
        <v>154</v>
      </c>
      <c r="B23" s="29" t="s">
        <v>281</v>
      </c>
      <c r="C23" s="30" t="s">
        <v>340</v>
      </c>
      <c r="D23" s="30" t="s">
        <v>341</v>
      </c>
      <c r="E23" s="31" t="s">
        <v>328</v>
      </c>
      <c r="F23" s="32" t="s">
        <v>335</v>
      </c>
    </row>
    <row r="24" spans="1:6" x14ac:dyDescent="0.35">
      <c r="A24" s="28">
        <v>155</v>
      </c>
      <c r="B24" s="29" t="s">
        <v>281</v>
      </c>
      <c r="C24" s="30" t="s">
        <v>342</v>
      </c>
      <c r="D24" s="30" t="s">
        <v>343</v>
      </c>
      <c r="E24" s="31" t="s">
        <v>322</v>
      </c>
      <c r="F24" s="32" t="s">
        <v>297</v>
      </c>
    </row>
    <row r="25" spans="1:6" x14ac:dyDescent="0.35">
      <c r="A25" s="28">
        <v>156</v>
      </c>
      <c r="B25" s="29" t="s">
        <v>286</v>
      </c>
      <c r="C25" s="30" t="s">
        <v>344</v>
      </c>
      <c r="D25" s="30" t="s">
        <v>345</v>
      </c>
      <c r="E25" s="31" t="s">
        <v>331</v>
      </c>
      <c r="F25" s="32" t="s">
        <v>316</v>
      </c>
    </row>
    <row r="26" spans="1:6" x14ac:dyDescent="0.35">
      <c r="A26" s="28">
        <v>157</v>
      </c>
      <c r="B26" s="29" t="s">
        <v>286</v>
      </c>
      <c r="C26" s="30" t="s">
        <v>346</v>
      </c>
      <c r="D26" s="30" t="s">
        <v>347</v>
      </c>
      <c r="E26" s="31" t="s">
        <v>303</v>
      </c>
      <c r="F26" s="32" t="s">
        <v>335</v>
      </c>
    </row>
    <row r="27" spans="1:6" x14ac:dyDescent="0.35">
      <c r="A27" s="28">
        <v>158</v>
      </c>
      <c r="B27" s="29" t="s">
        <v>281</v>
      </c>
      <c r="C27" s="30" t="s">
        <v>348</v>
      </c>
      <c r="D27" s="30" t="s">
        <v>146</v>
      </c>
      <c r="E27" s="31" t="s">
        <v>315</v>
      </c>
      <c r="F27" s="32" t="s">
        <v>297</v>
      </c>
    </row>
    <row r="28" spans="1:6" x14ac:dyDescent="0.35">
      <c r="A28" s="28">
        <v>159</v>
      </c>
      <c r="B28" s="29" t="s">
        <v>281</v>
      </c>
      <c r="C28" s="30" t="s">
        <v>349</v>
      </c>
      <c r="D28" s="30" t="s">
        <v>350</v>
      </c>
      <c r="E28" s="31" t="s">
        <v>289</v>
      </c>
      <c r="F28" s="32" t="s">
        <v>297</v>
      </c>
    </row>
    <row r="29" spans="1:6" x14ac:dyDescent="0.35">
      <c r="A29" s="28">
        <v>160</v>
      </c>
      <c r="B29" s="29" t="s">
        <v>281</v>
      </c>
      <c r="C29" s="30" t="s">
        <v>351</v>
      </c>
      <c r="D29" s="30" t="s">
        <v>352</v>
      </c>
      <c r="E29" s="31" t="s">
        <v>307</v>
      </c>
      <c r="F29" s="32" t="s">
        <v>285</v>
      </c>
    </row>
    <row r="30" spans="1:6" x14ac:dyDescent="0.35">
      <c r="A30" s="28">
        <v>161</v>
      </c>
      <c r="B30" s="29" t="s">
        <v>281</v>
      </c>
      <c r="C30" s="30" t="s">
        <v>353</v>
      </c>
      <c r="D30" s="30" t="s">
        <v>354</v>
      </c>
      <c r="E30" s="31" t="s">
        <v>292</v>
      </c>
      <c r="F30" s="32" t="s">
        <v>319</v>
      </c>
    </row>
    <row r="31" spans="1:6" x14ac:dyDescent="0.35">
      <c r="A31" s="28">
        <v>162</v>
      </c>
      <c r="B31" s="29" t="s">
        <v>286</v>
      </c>
      <c r="C31" s="30" t="s">
        <v>355</v>
      </c>
      <c r="D31" s="30" t="s">
        <v>356</v>
      </c>
      <c r="E31" s="31" t="s">
        <v>289</v>
      </c>
      <c r="F31" s="32" t="s">
        <v>297</v>
      </c>
    </row>
    <row r="32" spans="1:6" x14ac:dyDescent="0.35">
      <c r="A32" s="28">
        <v>163</v>
      </c>
      <c r="B32" s="29" t="s">
        <v>281</v>
      </c>
      <c r="C32" s="30" t="s">
        <v>355</v>
      </c>
      <c r="D32" s="30" t="s">
        <v>149</v>
      </c>
      <c r="E32" s="31" t="s">
        <v>296</v>
      </c>
      <c r="F32" s="32" t="s">
        <v>304</v>
      </c>
    </row>
    <row r="33" spans="1:6" x14ac:dyDescent="0.35">
      <c r="A33" s="28">
        <v>164</v>
      </c>
      <c r="B33" s="29" t="s">
        <v>281</v>
      </c>
      <c r="C33" s="30" t="s">
        <v>357</v>
      </c>
      <c r="D33" s="30" t="s">
        <v>358</v>
      </c>
      <c r="E33" s="31" t="s">
        <v>322</v>
      </c>
      <c r="F33" s="32" t="s">
        <v>293</v>
      </c>
    </row>
    <row r="34" spans="1:6" x14ac:dyDescent="0.35">
      <c r="A34" s="28">
        <v>165</v>
      </c>
      <c r="B34" s="29" t="s">
        <v>281</v>
      </c>
      <c r="C34" s="30" t="s">
        <v>359</v>
      </c>
      <c r="D34" s="30" t="s">
        <v>360</v>
      </c>
      <c r="E34" s="31" t="s">
        <v>328</v>
      </c>
      <c r="F34" s="32" t="s">
        <v>293</v>
      </c>
    </row>
    <row r="35" spans="1:6" x14ac:dyDescent="0.35">
      <c r="A35" s="28">
        <v>166</v>
      </c>
      <c r="B35" s="29" t="s">
        <v>281</v>
      </c>
      <c r="C35" s="30" t="s">
        <v>361</v>
      </c>
      <c r="D35" s="30" t="s">
        <v>362</v>
      </c>
      <c r="E35" s="31" t="s">
        <v>303</v>
      </c>
      <c r="F35" s="32" t="s">
        <v>300</v>
      </c>
    </row>
    <row r="36" spans="1:6" x14ac:dyDescent="0.35">
      <c r="A36" s="28">
        <v>167</v>
      </c>
      <c r="B36" s="29" t="s">
        <v>286</v>
      </c>
      <c r="C36" s="30" t="s">
        <v>363</v>
      </c>
      <c r="D36" s="30" t="s">
        <v>364</v>
      </c>
      <c r="E36" s="31" t="s">
        <v>315</v>
      </c>
      <c r="F36" s="32" t="s">
        <v>297</v>
      </c>
    </row>
    <row r="37" spans="1:6" x14ac:dyDescent="0.35">
      <c r="A37" s="28">
        <v>168</v>
      </c>
      <c r="B37" s="29" t="s">
        <v>286</v>
      </c>
      <c r="C37" s="30" t="s">
        <v>365</v>
      </c>
      <c r="D37" s="30" t="s">
        <v>366</v>
      </c>
      <c r="E37" s="31" t="s">
        <v>292</v>
      </c>
      <c r="F37" s="32" t="s">
        <v>319</v>
      </c>
    </row>
    <row r="38" spans="1:6" x14ac:dyDescent="0.35">
      <c r="A38" s="28">
        <v>169</v>
      </c>
      <c r="B38" s="29" t="s">
        <v>281</v>
      </c>
      <c r="C38" s="30" t="s">
        <v>367</v>
      </c>
      <c r="D38" s="30" t="s">
        <v>149</v>
      </c>
      <c r="E38" s="31" t="s">
        <v>368</v>
      </c>
      <c r="F38" s="32" t="s">
        <v>319</v>
      </c>
    </row>
    <row r="39" spans="1:6" x14ac:dyDescent="0.35">
      <c r="A39" s="28">
        <v>170</v>
      </c>
      <c r="B39" s="29" t="s">
        <v>281</v>
      </c>
      <c r="C39" s="30" t="s">
        <v>369</v>
      </c>
      <c r="D39" s="30" t="s">
        <v>232</v>
      </c>
      <c r="E39" s="31" t="s">
        <v>289</v>
      </c>
      <c r="F39" s="32" t="s">
        <v>310</v>
      </c>
    </row>
    <row r="40" spans="1:6" x14ac:dyDescent="0.35">
      <c r="A40" s="28">
        <v>171</v>
      </c>
      <c r="B40" s="29" t="s">
        <v>286</v>
      </c>
      <c r="C40" s="30" t="s">
        <v>370</v>
      </c>
      <c r="D40" s="30" t="s">
        <v>371</v>
      </c>
      <c r="E40" s="31" t="s">
        <v>296</v>
      </c>
      <c r="F40" s="32" t="s">
        <v>372</v>
      </c>
    </row>
    <row r="41" spans="1:6" x14ac:dyDescent="0.35">
      <c r="A41" s="28">
        <v>172</v>
      </c>
      <c r="B41" s="29" t="s">
        <v>286</v>
      </c>
      <c r="C41" s="30" t="s">
        <v>373</v>
      </c>
      <c r="D41" s="30" t="s">
        <v>374</v>
      </c>
      <c r="E41" s="31" t="s">
        <v>289</v>
      </c>
      <c r="F41" s="32" t="s">
        <v>300</v>
      </c>
    </row>
    <row r="42" spans="1:6" x14ac:dyDescent="0.35">
      <c r="A42" s="28">
        <v>173</v>
      </c>
      <c r="B42" s="29" t="s">
        <v>286</v>
      </c>
      <c r="C42" s="30" t="s">
        <v>375</v>
      </c>
      <c r="D42" s="30" t="s">
        <v>376</v>
      </c>
      <c r="E42" s="31" t="s">
        <v>284</v>
      </c>
      <c r="F42" s="32" t="s">
        <v>304</v>
      </c>
    </row>
    <row r="43" spans="1:6" x14ac:dyDescent="0.35">
      <c r="A43" s="28">
        <v>174</v>
      </c>
      <c r="B43" s="29" t="s">
        <v>281</v>
      </c>
      <c r="C43" s="30" t="s">
        <v>377</v>
      </c>
      <c r="D43" s="30" t="s">
        <v>378</v>
      </c>
      <c r="E43" s="31" t="s">
        <v>325</v>
      </c>
      <c r="F43" s="32" t="s">
        <v>335</v>
      </c>
    </row>
    <row r="44" spans="1:6" x14ac:dyDescent="0.35">
      <c r="A44" s="28">
        <v>175</v>
      </c>
      <c r="B44" s="29" t="s">
        <v>281</v>
      </c>
      <c r="C44" s="30" t="s">
        <v>379</v>
      </c>
      <c r="D44" s="30" t="s">
        <v>302</v>
      </c>
      <c r="E44" s="31" t="s">
        <v>328</v>
      </c>
      <c r="F44" s="32" t="s">
        <v>310</v>
      </c>
    </row>
    <row r="45" spans="1:6" x14ac:dyDescent="0.35">
      <c r="A45" s="28">
        <v>176</v>
      </c>
      <c r="B45" s="29" t="s">
        <v>281</v>
      </c>
      <c r="C45" s="30" t="s">
        <v>380</v>
      </c>
      <c r="D45" s="30" t="s">
        <v>381</v>
      </c>
      <c r="E45" s="31" t="s">
        <v>296</v>
      </c>
      <c r="F45" s="32" t="s">
        <v>319</v>
      </c>
    </row>
    <row r="46" spans="1:6" x14ac:dyDescent="0.35">
      <c r="A46" s="28">
        <v>177</v>
      </c>
      <c r="B46" s="29" t="s">
        <v>286</v>
      </c>
      <c r="C46" s="30" t="s">
        <v>382</v>
      </c>
      <c r="D46" s="30" t="s">
        <v>383</v>
      </c>
      <c r="E46" s="31" t="s">
        <v>315</v>
      </c>
      <c r="F46" s="32" t="s">
        <v>304</v>
      </c>
    </row>
    <row r="47" spans="1:6" x14ac:dyDescent="0.35">
      <c r="A47" s="28">
        <v>178</v>
      </c>
      <c r="B47" s="29" t="s">
        <v>281</v>
      </c>
      <c r="C47" s="30" t="s">
        <v>367</v>
      </c>
      <c r="D47" s="30" t="s">
        <v>384</v>
      </c>
      <c r="E47" s="31" t="s">
        <v>322</v>
      </c>
      <c r="F47" s="32" t="s">
        <v>300</v>
      </c>
    </row>
    <row r="48" spans="1:6" x14ac:dyDescent="0.35">
      <c r="A48" s="28">
        <v>179</v>
      </c>
      <c r="B48" s="29" t="s">
        <v>286</v>
      </c>
      <c r="C48" s="30" t="s">
        <v>385</v>
      </c>
      <c r="D48" s="30" t="s">
        <v>386</v>
      </c>
      <c r="E48" s="31" t="s">
        <v>303</v>
      </c>
      <c r="F48" s="32" t="s">
        <v>335</v>
      </c>
    </row>
    <row r="49" spans="1:6" x14ac:dyDescent="0.35">
      <c r="A49" s="28">
        <v>180</v>
      </c>
      <c r="B49" s="29" t="s">
        <v>281</v>
      </c>
      <c r="C49" s="30" t="s">
        <v>387</v>
      </c>
      <c r="D49" s="30" t="s">
        <v>58</v>
      </c>
      <c r="E49" s="31" t="s">
        <v>331</v>
      </c>
      <c r="F49" s="32" t="s">
        <v>285</v>
      </c>
    </row>
    <row r="50" spans="1:6" x14ac:dyDescent="0.35">
      <c r="A50" s="28">
        <v>181</v>
      </c>
      <c r="B50" s="29" t="s">
        <v>286</v>
      </c>
      <c r="C50" s="30" t="s">
        <v>388</v>
      </c>
      <c r="D50" s="30" t="s">
        <v>389</v>
      </c>
      <c r="E50" s="31" t="s">
        <v>331</v>
      </c>
      <c r="F50" s="32" t="s">
        <v>310</v>
      </c>
    </row>
    <row r="51" spans="1:6" x14ac:dyDescent="0.35">
      <c r="A51" s="28">
        <v>182</v>
      </c>
      <c r="B51" s="29" t="s">
        <v>286</v>
      </c>
      <c r="C51" s="30" t="s">
        <v>357</v>
      </c>
      <c r="D51" s="30" t="s">
        <v>390</v>
      </c>
      <c r="E51" s="31" t="s">
        <v>303</v>
      </c>
      <c r="F51" s="32" t="s">
        <v>372</v>
      </c>
    </row>
    <row r="52" spans="1:6" x14ac:dyDescent="0.35">
      <c r="A52" s="28">
        <v>183</v>
      </c>
      <c r="B52" s="29" t="s">
        <v>286</v>
      </c>
      <c r="C52" s="30" t="s">
        <v>391</v>
      </c>
      <c r="D52" s="30" t="s">
        <v>392</v>
      </c>
      <c r="E52" s="31" t="s">
        <v>289</v>
      </c>
      <c r="F52" s="32" t="s">
        <v>285</v>
      </c>
    </row>
    <row r="53" spans="1:6" x14ac:dyDescent="0.35">
      <c r="A53" s="28">
        <v>184</v>
      </c>
      <c r="B53" s="29" t="s">
        <v>286</v>
      </c>
      <c r="C53" s="30" t="s">
        <v>393</v>
      </c>
      <c r="D53" s="30" t="s">
        <v>394</v>
      </c>
      <c r="E53" s="31" t="s">
        <v>325</v>
      </c>
      <c r="F53" s="32" t="s">
        <v>304</v>
      </c>
    </row>
    <row r="54" spans="1:6" x14ac:dyDescent="0.35">
      <c r="A54" s="28">
        <v>185</v>
      </c>
      <c r="B54" s="29" t="s">
        <v>281</v>
      </c>
      <c r="C54" s="33" t="s">
        <v>395</v>
      </c>
      <c r="D54" s="33" t="s">
        <v>396</v>
      </c>
      <c r="E54" s="31" t="s">
        <v>325</v>
      </c>
      <c r="F54" s="32" t="s">
        <v>372</v>
      </c>
    </row>
    <row r="55" spans="1:6" x14ac:dyDescent="0.35">
      <c r="A55" s="28">
        <v>186</v>
      </c>
      <c r="B55" s="29" t="s">
        <v>286</v>
      </c>
      <c r="C55" s="30" t="s">
        <v>397</v>
      </c>
      <c r="D55" s="30" t="s">
        <v>398</v>
      </c>
      <c r="E55" s="31" t="s">
        <v>303</v>
      </c>
      <c r="F55" s="32" t="s">
        <v>293</v>
      </c>
    </row>
    <row r="56" spans="1:6" x14ac:dyDescent="0.35">
      <c r="A56" s="28">
        <v>187</v>
      </c>
      <c r="B56" s="29" t="s">
        <v>281</v>
      </c>
      <c r="C56" s="30" t="s">
        <v>399</v>
      </c>
      <c r="D56" s="30" t="s">
        <v>247</v>
      </c>
      <c r="E56" s="31" t="s">
        <v>303</v>
      </c>
      <c r="F56" s="32" t="s">
        <v>316</v>
      </c>
    </row>
    <row r="57" spans="1:6" x14ac:dyDescent="0.35">
      <c r="A57" s="28">
        <v>188</v>
      </c>
      <c r="B57" s="29" t="s">
        <v>281</v>
      </c>
      <c r="C57" s="30" t="s">
        <v>400</v>
      </c>
      <c r="D57" s="30" t="s">
        <v>168</v>
      </c>
      <c r="E57" s="31" t="s">
        <v>315</v>
      </c>
      <c r="F57" s="32" t="s">
        <v>300</v>
      </c>
    </row>
    <row r="58" spans="1:6" x14ac:dyDescent="0.35">
      <c r="A58" s="28">
        <v>189</v>
      </c>
      <c r="B58" s="29" t="s">
        <v>281</v>
      </c>
      <c r="C58" s="30" t="s">
        <v>401</v>
      </c>
      <c r="D58" s="30" t="s">
        <v>247</v>
      </c>
      <c r="E58" s="31" t="s">
        <v>368</v>
      </c>
      <c r="F58" s="32" t="s">
        <v>372</v>
      </c>
    </row>
    <row r="59" spans="1:6" x14ac:dyDescent="0.35">
      <c r="A59" s="28">
        <v>190</v>
      </c>
      <c r="B59" s="29" t="s">
        <v>281</v>
      </c>
      <c r="C59" s="30" t="s">
        <v>45</v>
      </c>
      <c r="D59" s="30" t="s">
        <v>402</v>
      </c>
      <c r="E59" s="31" t="s">
        <v>315</v>
      </c>
      <c r="F59" s="32" t="s">
        <v>304</v>
      </c>
    </row>
    <row r="60" spans="1:6" x14ac:dyDescent="0.35">
      <c r="A60" s="28">
        <v>191</v>
      </c>
      <c r="B60" s="29" t="s">
        <v>286</v>
      </c>
      <c r="C60" s="30" t="s">
        <v>403</v>
      </c>
      <c r="D60" s="30" t="s">
        <v>404</v>
      </c>
      <c r="E60" s="31" t="s">
        <v>322</v>
      </c>
      <c r="F60" s="32" t="s">
        <v>300</v>
      </c>
    </row>
    <row r="61" spans="1:6" x14ac:dyDescent="0.35">
      <c r="A61" s="28">
        <v>192</v>
      </c>
      <c r="B61" s="29" t="s">
        <v>281</v>
      </c>
      <c r="C61" s="30" t="s">
        <v>405</v>
      </c>
      <c r="D61" s="30" t="s">
        <v>146</v>
      </c>
      <c r="E61" s="31" t="s">
        <v>296</v>
      </c>
      <c r="F61" s="32" t="s">
        <v>335</v>
      </c>
    </row>
    <row r="62" spans="1:6" x14ac:dyDescent="0.35">
      <c r="A62" s="28">
        <v>193</v>
      </c>
      <c r="B62" s="29" t="s">
        <v>281</v>
      </c>
      <c r="C62" s="30" t="s">
        <v>406</v>
      </c>
      <c r="D62" s="30" t="s">
        <v>407</v>
      </c>
      <c r="E62" s="31" t="s">
        <v>292</v>
      </c>
      <c r="F62" s="32" t="s">
        <v>310</v>
      </c>
    </row>
    <row r="63" spans="1:6" ht="15" customHeight="1" x14ac:dyDescent="0.35">
      <c r="A63" s="28">
        <v>194</v>
      </c>
      <c r="B63" s="29" t="s">
        <v>281</v>
      </c>
      <c r="C63" s="30" t="s">
        <v>408</v>
      </c>
      <c r="D63" s="30" t="s">
        <v>168</v>
      </c>
      <c r="E63" s="31" t="s">
        <v>315</v>
      </c>
      <c r="F63" s="32" t="s">
        <v>300</v>
      </c>
    </row>
    <row r="64" spans="1:6" ht="15" customHeight="1" x14ac:dyDescent="0.35">
      <c r="A64" s="28">
        <v>195</v>
      </c>
      <c r="B64" s="29" t="s">
        <v>286</v>
      </c>
      <c r="C64" s="33" t="s">
        <v>409</v>
      </c>
      <c r="D64" s="33" t="s">
        <v>410</v>
      </c>
      <c r="E64" s="31" t="s">
        <v>303</v>
      </c>
      <c r="F64" s="32" t="s">
        <v>304</v>
      </c>
    </row>
    <row r="65" spans="1:6" x14ac:dyDescent="0.35">
      <c r="A65" s="28">
        <v>196</v>
      </c>
      <c r="B65" s="29" t="s">
        <v>286</v>
      </c>
      <c r="C65" s="30" t="s">
        <v>411</v>
      </c>
      <c r="D65" s="30" t="s">
        <v>412</v>
      </c>
      <c r="E65" s="31" t="s">
        <v>322</v>
      </c>
      <c r="F65" s="32" t="s">
        <v>310</v>
      </c>
    </row>
    <row r="66" spans="1:6" x14ac:dyDescent="0.35">
      <c r="A66" s="28">
        <v>197</v>
      </c>
      <c r="B66" s="29" t="s">
        <v>281</v>
      </c>
      <c r="C66" s="30" t="s">
        <v>413</v>
      </c>
      <c r="D66" s="30" t="s">
        <v>414</v>
      </c>
      <c r="E66" s="31" t="s">
        <v>289</v>
      </c>
      <c r="F66" s="32" t="s">
        <v>285</v>
      </c>
    </row>
    <row r="67" spans="1:6" x14ac:dyDescent="0.35">
      <c r="A67" s="28">
        <v>198</v>
      </c>
      <c r="B67" s="29" t="s">
        <v>286</v>
      </c>
      <c r="C67" s="30" t="s">
        <v>415</v>
      </c>
      <c r="D67" s="30" t="s">
        <v>416</v>
      </c>
      <c r="E67" s="31" t="s">
        <v>322</v>
      </c>
      <c r="F67" s="32" t="s">
        <v>310</v>
      </c>
    </row>
    <row r="68" spans="1:6" x14ac:dyDescent="0.35">
      <c r="A68" s="28">
        <v>199</v>
      </c>
      <c r="B68" s="29" t="s">
        <v>281</v>
      </c>
      <c r="C68" s="30" t="s">
        <v>375</v>
      </c>
      <c r="D68" s="30" t="s">
        <v>417</v>
      </c>
      <c r="E68" s="31" t="s">
        <v>328</v>
      </c>
      <c r="F68" s="32" t="s">
        <v>335</v>
      </c>
    </row>
    <row r="69" spans="1:6" x14ac:dyDescent="0.35">
      <c r="A69" s="28">
        <v>200</v>
      </c>
      <c r="B69" s="29" t="s">
        <v>286</v>
      </c>
      <c r="C69" s="30" t="s">
        <v>418</v>
      </c>
      <c r="D69" s="30" t="s">
        <v>419</v>
      </c>
      <c r="E69" s="31" t="s">
        <v>289</v>
      </c>
      <c r="F69" s="32" t="s">
        <v>297</v>
      </c>
    </row>
    <row r="70" spans="1:6" x14ac:dyDescent="0.35">
      <c r="A70" s="28">
        <v>201</v>
      </c>
      <c r="B70" s="29" t="s">
        <v>281</v>
      </c>
      <c r="C70" s="30" t="s">
        <v>137</v>
      </c>
      <c r="D70" s="30" t="s">
        <v>420</v>
      </c>
      <c r="E70" s="31" t="s">
        <v>307</v>
      </c>
      <c r="F70" s="32" t="s">
        <v>319</v>
      </c>
    </row>
    <row r="71" spans="1:6" x14ac:dyDescent="0.35">
      <c r="A71" s="28">
        <v>202</v>
      </c>
      <c r="B71" s="29" t="s">
        <v>281</v>
      </c>
      <c r="C71" s="30" t="s">
        <v>421</v>
      </c>
      <c r="D71" s="30" t="s">
        <v>256</v>
      </c>
      <c r="E71" s="31" t="s">
        <v>322</v>
      </c>
      <c r="F71" s="32" t="s">
        <v>297</v>
      </c>
    </row>
    <row r="72" spans="1:6" ht="26" x14ac:dyDescent="0.35">
      <c r="A72" s="28">
        <v>203</v>
      </c>
      <c r="B72" s="29" t="s">
        <v>281</v>
      </c>
      <c r="C72" s="33" t="s">
        <v>422</v>
      </c>
      <c r="D72" s="33" t="s">
        <v>423</v>
      </c>
      <c r="E72" s="31" t="s">
        <v>322</v>
      </c>
      <c r="F72" s="32" t="s">
        <v>319</v>
      </c>
    </row>
    <row r="73" spans="1:6" x14ac:dyDescent="0.35">
      <c r="A73" s="28">
        <v>204</v>
      </c>
      <c r="B73" s="29" t="s">
        <v>286</v>
      </c>
      <c r="C73" s="30" t="s">
        <v>424</v>
      </c>
      <c r="D73" s="30" t="s">
        <v>425</v>
      </c>
      <c r="E73" s="31" t="s">
        <v>296</v>
      </c>
      <c r="F73" s="32" t="s">
        <v>293</v>
      </c>
    </row>
    <row r="74" spans="1:6" x14ac:dyDescent="0.35">
      <c r="A74" s="28">
        <v>205</v>
      </c>
      <c r="B74" s="29" t="s">
        <v>281</v>
      </c>
      <c r="C74" s="30" t="s">
        <v>45</v>
      </c>
      <c r="D74" s="30" t="s">
        <v>146</v>
      </c>
      <c r="E74" s="31" t="s">
        <v>325</v>
      </c>
      <c r="F74" s="32" t="s">
        <v>310</v>
      </c>
    </row>
    <row r="75" spans="1:6" x14ac:dyDescent="0.35">
      <c r="A75" s="28">
        <v>206</v>
      </c>
      <c r="B75" s="29" t="s">
        <v>281</v>
      </c>
      <c r="C75" s="30" t="s">
        <v>426</v>
      </c>
      <c r="D75" s="30" t="s">
        <v>73</v>
      </c>
      <c r="E75" s="31" t="s">
        <v>315</v>
      </c>
      <c r="F75" s="32" t="s">
        <v>304</v>
      </c>
    </row>
    <row r="76" spans="1:6" x14ac:dyDescent="0.35">
      <c r="A76" s="28">
        <v>207</v>
      </c>
      <c r="B76" s="29" t="s">
        <v>286</v>
      </c>
      <c r="C76" s="30" t="s">
        <v>427</v>
      </c>
      <c r="D76" s="30" t="s">
        <v>428</v>
      </c>
      <c r="E76" s="31" t="s">
        <v>315</v>
      </c>
      <c r="F76" s="32" t="s">
        <v>304</v>
      </c>
    </row>
    <row r="77" spans="1:6" x14ac:dyDescent="0.35">
      <c r="A77" s="28">
        <v>208</v>
      </c>
      <c r="B77" s="29" t="s">
        <v>286</v>
      </c>
      <c r="C77" s="30" t="s">
        <v>429</v>
      </c>
      <c r="D77" s="30" t="s">
        <v>430</v>
      </c>
      <c r="E77" s="31" t="s">
        <v>325</v>
      </c>
      <c r="F77" s="32" t="s">
        <v>319</v>
      </c>
    </row>
    <row r="78" spans="1:6" x14ac:dyDescent="0.35">
      <c r="A78" s="28">
        <v>209</v>
      </c>
      <c r="B78" s="29" t="s">
        <v>286</v>
      </c>
      <c r="C78" s="30" t="s">
        <v>431</v>
      </c>
      <c r="D78" s="30" t="s">
        <v>432</v>
      </c>
      <c r="E78" s="31" t="s">
        <v>322</v>
      </c>
      <c r="F78" s="32" t="s">
        <v>304</v>
      </c>
    </row>
    <row r="79" spans="1:6" x14ac:dyDescent="0.35">
      <c r="A79" s="28">
        <v>210</v>
      </c>
      <c r="B79" s="29" t="s">
        <v>286</v>
      </c>
      <c r="C79" s="30" t="s">
        <v>433</v>
      </c>
      <c r="D79" s="30" t="s">
        <v>434</v>
      </c>
      <c r="E79" s="31" t="s">
        <v>284</v>
      </c>
      <c r="F79" s="32" t="s">
        <v>310</v>
      </c>
    </row>
    <row r="80" spans="1:6" x14ac:dyDescent="0.35">
      <c r="A80" s="28">
        <v>211</v>
      </c>
      <c r="B80" s="29" t="s">
        <v>281</v>
      </c>
      <c r="C80" s="30" t="s">
        <v>435</v>
      </c>
      <c r="D80" s="30" t="s">
        <v>256</v>
      </c>
      <c r="E80" s="31" t="s">
        <v>315</v>
      </c>
      <c r="F80" s="32" t="s">
        <v>335</v>
      </c>
    </row>
    <row r="81" spans="1:6" x14ac:dyDescent="0.35">
      <c r="A81" s="28">
        <v>212</v>
      </c>
      <c r="B81" s="29" t="s">
        <v>281</v>
      </c>
      <c r="C81" s="30" t="s">
        <v>337</v>
      </c>
      <c r="D81" s="30" t="s">
        <v>436</v>
      </c>
      <c r="E81" s="31" t="s">
        <v>328</v>
      </c>
      <c r="F81" s="32" t="s">
        <v>297</v>
      </c>
    </row>
    <row r="82" spans="1:6" x14ac:dyDescent="0.35">
      <c r="A82" s="28">
        <v>213</v>
      </c>
      <c r="B82" s="29" t="s">
        <v>281</v>
      </c>
      <c r="C82" s="33" t="s">
        <v>437</v>
      </c>
      <c r="D82" s="33" t="s">
        <v>438</v>
      </c>
      <c r="E82" s="31" t="s">
        <v>289</v>
      </c>
      <c r="F82" s="32" t="s">
        <v>319</v>
      </c>
    </row>
    <row r="83" spans="1:6" x14ac:dyDescent="0.35">
      <c r="A83" s="28">
        <v>214</v>
      </c>
      <c r="B83" s="29" t="s">
        <v>281</v>
      </c>
      <c r="C83" s="30" t="s">
        <v>439</v>
      </c>
      <c r="D83" s="30" t="s">
        <v>440</v>
      </c>
      <c r="E83" s="31" t="s">
        <v>307</v>
      </c>
      <c r="F83" s="32" t="s">
        <v>335</v>
      </c>
    </row>
    <row r="84" spans="1:6" x14ac:dyDescent="0.35">
      <c r="A84" s="28">
        <v>215</v>
      </c>
      <c r="B84" s="29" t="s">
        <v>286</v>
      </c>
      <c r="C84" s="30" t="s">
        <v>441</v>
      </c>
      <c r="D84" s="30" t="s">
        <v>442</v>
      </c>
      <c r="E84" s="31" t="s">
        <v>368</v>
      </c>
      <c r="F84" s="32" t="s">
        <v>300</v>
      </c>
    </row>
    <row r="85" spans="1:6" x14ac:dyDescent="0.35">
      <c r="A85" s="28">
        <v>216</v>
      </c>
      <c r="B85" s="29" t="s">
        <v>286</v>
      </c>
      <c r="C85" s="30" t="s">
        <v>443</v>
      </c>
      <c r="D85" s="30" t="s">
        <v>444</v>
      </c>
      <c r="E85" s="31" t="s">
        <v>325</v>
      </c>
      <c r="F85" s="32" t="s">
        <v>297</v>
      </c>
    </row>
    <row r="86" spans="1:6" x14ac:dyDescent="0.35">
      <c r="A86" s="28">
        <v>217</v>
      </c>
      <c r="B86" s="29" t="s">
        <v>281</v>
      </c>
      <c r="C86" s="30" t="s">
        <v>445</v>
      </c>
      <c r="D86" s="30" t="s">
        <v>446</v>
      </c>
      <c r="E86" s="31" t="s">
        <v>292</v>
      </c>
      <c r="F86" s="32" t="s">
        <v>300</v>
      </c>
    </row>
    <row r="87" spans="1:6" x14ac:dyDescent="0.35">
      <c r="A87" s="28">
        <v>218</v>
      </c>
      <c r="B87" s="29" t="s">
        <v>286</v>
      </c>
      <c r="C87" s="30" t="s">
        <v>447</v>
      </c>
      <c r="D87" s="30" t="s">
        <v>448</v>
      </c>
      <c r="E87" s="31" t="s">
        <v>292</v>
      </c>
      <c r="F87" s="32" t="s">
        <v>316</v>
      </c>
    </row>
    <row r="88" spans="1:6" x14ac:dyDescent="0.35">
      <c r="A88" s="28">
        <v>219</v>
      </c>
      <c r="B88" s="29" t="s">
        <v>281</v>
      </c>
      <c r="C88" s="30" t="s">
        <v>449</v>
      </c>
      <c r="D88" s="30" t="s">
        <v>450</v>
      </c>
      <c r="E88" s="31" t="s">
        <v>303</v>
      </c>
      <c r="F88" s="32" t="s">
        <v>335</v>
      </c>
    </row>
    <row r="89" spans="1:6" x14ac:dyDescent="0.35">
      <c r="A89" s="28">
        <v>220</v>
      </c>
      <c r="B89" s="29" t="s">
        <v>286</v>
      </c>
      <c r="C89" s="33" t="s">
        <v>451</v>
      </c>
      <c r="D89" s="33" t="s">
        <v>452</v>
      </c>
      <c r="E89" s="31" t="s">
        <v>322</v>
      </c>
      <c r="F89" s="32" t="s">
        <v>316</v>
      </c>
    </row>
    <row r="90" spans="1:6" x14ac:dyDescent="0.35">
      <c r="A90" s="28">
        <v>221</v>
      </c>
      <c r="B90" s="29" t="s">
        <v>286</v>
      </c>
      <c r="C90" s="30" t="s">
        <v>453</v>
      </c>
      <c r="D90" s="30" t="s">
        <v>454</v>
      </c>
      <c r="E90" s="31" t="s">
        <v>328</v>
      </c>
      <c r="F90" s="32" t="s">
        <v>323</v>
      </c>
    </row>
    <row r="91" spans="1:6" x14ac:dyDescent="0.35">
      <c r="A91" s="28">
        <v>222</v>
      </c>
      <c r="B91" s="29" t="s">
        <v>281</v>
      </c>
      <c r="C91" s="30" t="s">
        <v>455</v>
      </c>
      <c r="D91" s="30" t="s">
        <v>456</v>
      </c>
      <c r="E91" s="31" t="s">
        <v>307</v>
      </c>
      <c r="F91" s="32" t="s">
        <v>319</v>
      </c>
    </row>
    <row r="92" spans="1:6" x14ac:dyDescent="0.35">
      <c r="A92" s="28">
        <v>223</v>
      </c>
      <c r="B92" s="29" t="s">
        <v>281</v>
      </c>
      <c r="C92" s="30" t="s">
        <v>457</v>
      </c>
      <c r="D92" s="30" t="s">
        <v>330</v>
      </c>
      <c r="E92" s="31" t="s">
        <v>331</v>
      </c>
      <c r="F92" s="32" t="s">
        <v>293</v>
      </c>
    </row>
    <row r="93" spans="1:6" x14ac:dyDescent="0.35">
      <c r="A93" s="28">
        <v>224</v>
      </c>
      <c r="B93" s="29" t="s">
        <v>281</v>
      </c>
      <c r="C93" s="30" t="s">
        <v>458</v>
      </c>
      <c r="D93" s="30" t="s">
        <v>113</v>
      </c>
      <c r="E93" s="31" t="s">
        <v>303</v>
      </c>
      <c r="F93" s="32" t="s">
        <v>316</v>
      </c>
    </row>
    <row r="94" spans="1:6" x14ac:dyDescent="0.35">
      <c r="A94" s="28">
        <v>225</v>
      </c>
      <c r="B94" s="29" t="s">
        <v>286</v>
      </c>
      <c r="C94" s="30" t="s">
        <v>459</v>
      </c>
      <c r="D94" s="30" t="s">
        <v>460</v>
      </c>
      <c r="E94" s="31" t="s">
        <v>368</v>
      </c>
      <c r="F94" s="32" t="s">
        <v>319</v>
      </c>
    </row>
    <row r="95" spans="1:6" x14ac:dyDescent="0.35">
      <c r="A95" s="28">
        <v>226</v>
      </c>
      <c r="B95" s="29" t="s">
        <v>281</v>
      </c>
      <c r="C95" s="33" t="s">
        <v>365</v>
      </c>
      <c r="D95" s="33" t="s">
        <v>461</v>
      </c>
      <c r="E95" s="31" t="s">
        <v>307</v>
      </c>
      <c r="F95" s="32" t="s">
        <v>297</v>
      </c>
    </row>
    <row r="96" spans="1:6" x14ac:dyDescent="0.35">
      <c r="A96" s="28">
        <v>227</v>
      </c>
      <c r="B96" s="29" t="s">
        <v>281</v>
      </c>
      <c r="C96" s="30" t="s">
        <v>462</v>
      </c>
      <c r="D96" s="30" t="s">
        <v>113</v>
      </c>
      <c r="E96" s="31" t="s">
        <v>289</v>
      </c>
      <c r="F96" s="32" t="s">
        <v>304</v>
      </c>
    </row>
    <row r="97" spans="1:6" x14ac:dyDescent="0.35">
      <c r="A97" s="28">
        <v>228</v>
      </c>
      <c r="B97" s="29" t="s">
        <v>286</v>
      </c>
      <c r="C97" s="30" t="s">
        <v>302</v>
      </c>
      <c r="D97" s="30" t="s">
        <v>463</v>
      </c>
      <c r="E97" s="31" t="s">
        <v>307</v>
      </c>
      <c r="F97" s="32" t="s">
        <v>293</v>
      </c>
    </row>
    <row r="98" spans="1:6" x14ac:dyDescent="0.35">
      <c r="A98" s="28">
        <v>229</v>
      </c>
      <c r="B98" s="29" t="s">
        <v>281</v>
      </c>
      <c r="C98" s="30" t="s">
        <v>464</v>
      </c>
      <c r="D98" s="30" t="s">
        <v>465</v>
      </c>
      <c r="E98" s="31" t="s">
        <v>296</v>
      </c>
      <c r="F98" s="32" t="s">
        <v>319</v>
      </c>
    </row>
    <row r="99" spans="1:6" x14ac:dyDescent="0.35">
      <c r="A99" s="28">
        <v>230</v>
      </c>
      <c r="B99" s="29" t="s">
        <v>281</v>
      </c>
      <c r="C99" s="30" t="s">
        <v>466</v>
      </c>
      <c r="D99" s="30" t="s">
        <v>467</v>
      </c>
      <c r="E99" s="31" t="s">
        <v>289</v>
      </c>
      <c r="F99" s="32" t="s">
        <v>372</v>
      </c>
    </row>
    <row r="100" spans="1:6" x14ac:dyDescent="0.35">
      <c r="A100" s="28">
        <v>231</v>
      </c>
      <c r="B100" s="29" t="s">
        <v>281</v>
      </c>
      <c r="C100" s="30" t="s">
        <v>468</v>
      </c>
      <c r="D100" s="30" t="s">
        <v>469</v>
      </c>
      <c r="E100" s="31" t="s">
        <v>328</v>
      </c>
      <c r="F100" s="32" t="s">
        <v>323</v>
      </c>
    </row>
    <row r="101" spans="1:6" x14ac:dyDescent="0.35">
      <c r="A101" s="28">
        <v>232</v>
      </c>
      <c r="B101" s="29" t="s">
        <v>286</v>
      </c>
      <c r="C101" s="30" t="s">
        <v>137</v>
      </c>
      <c r="D101" s="30" t="s">
        <v>470</v>
      </c>
      <c r="E101" s="31" t="s">
        <v>289</v>
      </c>
      <c r="F101" s="32" t="s">
        <v>310</v>
      </c>
    </row>
    <row r="102" spans="1:6" x14ac:dyDescent="0.35">
      <c r="A102" s="28">
        <v>233</v>
      </c>
      <c r="B102" s="29" t="s">
        <v>281</v>
      </c>
      <c r="C102" s="30" t="s">
        <v>471</v>
      </c>
      <c r="D102" s="30" t="s">
        <v>472</v>
      </c>
      <c r="E102" s="31" t="s">
        <v>315</v>
      </c>
      <c r="F102" s="32" t="s">
        <v>310</v>
      </c>
    </row>
    <row r="103" spans="1:6" x14ac:dyDescent="0.35">
      <c r="A103" s="28">
        <v>234</v>
      </c>
      <c r="B103" s="29" t="s">
        <v>281</v>
      </c>
      <c r="C103" s="30" t="s">
        <v>473</v>
      </c>
      <c r="D103" s="30" t="s">
        <v>402</v>
      </c>
      <c r="E103" s="31" t="s">
        <v>331</v>
      </c>
      <c r="F103" s="32" t="s">
        <v>300</v>
      </c>
    </row>
    <row r="104" spans="1:6" x14ac:dyDescent="0.35">
      <c r="A104" s="28">
        <v>235</v>
      </c>
      <c r="B104" s="29" t="s">
        <v>281</v>
      </c>
      <c r="C104" s="30" t="s">
        <v>474</v>
      </c>
      <c r="D104" s="30" t="s">
        <v>475</v>
      </c>
      <c r="E104" s="31" t="s">
        <v>303</v>
      </c>
      <c r="F104" s="32" t="s">
        <v>285</v>
      </c>
    </row>
    <row r="105" spans="1:6" x14ac:dyDescent="0.35">
      <c r="A105" s="28">
        <v>236</v>
      </c>
      <c r="B105" s="29" t="s">
        <v>281</v>
      </c>
      <c r="C105" s="30" t="s">
        <v>476</v>
      </c>
      <c r="D105" s="30" t="s">
        <v>477</v>
      </c>
      <c r="E105" s="31" t="s">
        <v>325</v>
      </c>
      <c r="F105" s="32" t="s">
        <v>310</v>
      </c>
    </row>
    <row r="106" spans="1:6" x14ac:dyDescent="0.35">
      <c r="A106" s="28">
        <v>237</v>
      </c>
      <c r="B106" s="29" t="s">
        <v>286</v>
      </c>
      <c r="C106" s="30" t="s">
        <v>395</v>
      </c>
      <c r="D106" s="30" t="s">
        <v>478</v>
      </c>
      <c r="E106" s="31" t="s">
        <v>331</v>
      </c>
      <c r="F106" s="32" t="s">
        <v>323</v>
      </c>
    </row>
    <row r="107" spans="1:6" x14ac:dyDescent="0.35">
      <c r="A107" s="28">
        <v>238</v>
      </c>
      <c r="B107" s="29" t="s">
        <v>286</v>
      </c>
      <c r="C107" s="30" t="s">
        <v>479</v>
      </c>
      <c r="D107" s="30" t="s">
        <v>480</v>
      </c>
      <c r="E107" s="31" t="s">
        <v>303</v>
      </c>
      <c r="F107" s="32" t="s">
        <v>319</v>
      </c>
    </row>
    <row r="108" spans="1:6" x14ac:dyDescent="0.35">
      <c r="A108" s="28">
        <v>239</v>
      </c>
      <c r="B108" s="29" t="s">
        <v>281</v>
      </c>
      <c r="C108" s="30" t="s">
        <v>481</v>
      </c>
      <c r="D108" s="30" t="s">
        <v>482</v>
      </c>
      <c r="E108" s="31" t="s">
        <v>303</v>
      </c>
      <c r="F108" s="32" t="s">
        <v>335</v>
      </c>
    </row>
    <row r="109" spans="1:6" x14ac:dyDescent="0.35">
      <c r="A109" s="28">
        <v>240</v>
      </c>
      <c r="B109" s="29" t="s">
        <v>286</v>
      </c>
      <c r="C109" s="30" t="s">
        <v>483</v>
      </c>
      <c r="D109" s="30" t="s">
        <v>484</v>
      </c>
      <c r="E109" s="31" t="s">
        <v>284</v>
      </c>
      <c r="F109" s="32" t="s">
        <v>316</v>
      </c>
    </row>
    <row r="110" spans="1:6" x14ac:dyDescent="0.35">
      <c r="A110" s="28">
        <v>241</v>
      </c>
      <c r="B110" s="29" t="s">
        <v>281</v>
      </c>
      <c r="C110" s="30" t="s">
        <v>485</v>
      </c>
      <c r="D110" s="30" t="s">
        <v>486</v>
      </c>
      <c r="E110" s="31" t="s">
        <v>289</v>
      </c>
      <c r="F110" s="32" t="s">
        <v>297</v>
      </c>
    </row>
    <row r="111" spans="1:6" x14ac:dyDescent="0.35">
      <c r="A111" s="28">
        <v>242</v>
      </c>
      <c r="B111" s="29" t="s">
        <v>286</v>
      </c>
      <c r="C111" s="30" t="s">
        <v>487</v>
      </c>
      <c r="D111" s="30" t="s">
        <v>488</v>
      </c>
      <c r="E111" s="31" t="s">
        <v>303</v>
      </c>
      <c r="F111" s="32" t="s">
        <v>285</v>
      </c>
    </row>
    <row r="112" spans="1:6" x14ac:dyDescent="0.35">
      <c r="A112" s="28">
        <v>243</v>
      </c>
      <c r="B112" s="29" t="s">
        <v>281</v>
      </c>
      <c r="C112" s="30" t="s">
        <v>489</v>
      </c>
      <c r="D112" s="30" t="s">
        <v>283</v>
      </c>
      <c r="E112" s="31" t="s">
        <v>292</v>
      </c>
      <c r="F112" s="32" t="s">
        <v>335</v>
      </c>
    </row>
    <row r="113" spans="1:6" x14ac:dyDescent="0.35">
      <c r="A113" s="28">
        <v>244</v>
      </c>
      <c r="B113" s="29" t="s">
        <v>286</v>
      </c>
      <c r="C113" s="30" t="s">
        <v>490</v>
      </c>
      <c r="D113" s="30" t="s">
        <v>491</v>
      </c>
      <c r="E113" s="31" t="s">
        <v>289</v>
      </c>
      <c r="F113" s="32" t="s">
        <v>285</v>
      </c>
    </row>
    <row r="114" spans="1:6" x14ac:dyDescent="0.35">
      <c r="A114" s="28">
        <v>245</v>
      </c>
      <c r="B114" s="29" t="s">
        <v>281</v>
      </c>
      <c r="C114" s="30" t="s">
        <v>375</v>
      </c>
      <c r="D114" s="30" t="s">
        <v>492</v>
      </c>
      <c r="E114" s="31" t="s">
        <v>315</v>
      </c>
      <c r="F114" s="32" t="s">
        <v>316</v>
      </c>
    </row>
    <row r="115" spans="1:6" x14ac:dyDescent="0.35">
      <c r="A115" s="28">
        <v>246</v>
      </c>
      <c r="B115" s="29" t="s">
        <v>286</v>
      </c>
      <c r="C115" s="30" t="s">
        <v>311</v>
      </c>
      <c r="D115" s="30" t="s">
        <v>389</v>
      </c>
      <c r="E115" s="31" t="s">
        <v>322</v>
      </c>
      <c r="F115" s="32" t="s">
        <v>285</v>
      </c>
    </row>
    <row r="116" spans="1:6" x14ac:dyDescent="0.35">
      <c r="A116" s="28">
        <v>247</v>
      </c>
      <c r="B116" s="29" t="s">
        <v>281</v>
      </c>
      <c r="C116" s="30" t="s">
        <v>367</v>
      </c>
      <c r="D116" s="30" t="s">
        <v>492</v>
      </c>
      <c r="E116" s="31" t="s">
        <v>315</v>
      </c>
      <c r="F116" s="32" t="s">
        <v>310</v>
      </c>
    </row>
    <row r="117" spans="1:6" x14ac:dyDescent="0.35">
      <c r="A117" s="28">
        <v>248</v>
      </c>
      <c r="B117" s="29" t="s">
        <v>286</v>
      </c>
      <c r="C117" s="30" t="s">
        <v>493</v>
      </c>
      <c r="D117" s="30" t="s">
        <v>494</v>
      </c>
      <c r="E117" s="31" t="s">
        <v>307</v>
      </c>
      <c r="F117" s="32" t="s">
        <v>310</v>
      </c>
    </row>
    <row r="118" spans="1:6" x14ac:dyDescent="0.35">
      <c r="A118" s="28">
        <v>249</v>
      </c>
      <c r="B118" s="29" t="s">
        <v>281</v>
      </c>
      <c r="C118" s="30" t="s">
        <v>137</v>
      </c>
      <c r="D118" s="30" t="s">
        <v>149</v>
      </c>
      <c r="E118" s="31" t="s">
        <v>289</v>
      </c>
      <c r="F118" s="32" t="s">
        <v>316</v>
      </c>
    </row>
    <row r="119" spans="1:6" x14ac:dyDescent="0.35">
      <c r="A119" s="28">
        <v>250</v>
      </c>
      <c r="B119" s="29" t="s">
        <v>281</v>
      </c>
      <c r="C119" s="30" t="s">
        <v>495</v>
      </c>
      <c r="D119" s="30" t="s">
        <v>153</v>
      </c>
      <c r="E119" s="31" t="s">
        <v>315</v>
      </c>
      <c r="F119" s="32" t="s">
        <v>310</v>
      </c>
    </row>
    <row r="120" spans="1:6" x14ac:dyDescent="0.35">
      <c r="A120" s="28">
        <v>251</v>
      </c>
      <c r="B120" s="29" t="s">
        <v>286</v>
      </c>
      <c r="C120" s="30" t="s">
        <v>496</v>
      </c>
      <c r="D120" s="30" t="s">
        <v>384</v>
      </c>
      <c r="E120" s="31" t="s">
        <v>303</v>
      </c>
      <c r="F120" s="32" t="s">
        <v>310</v>
      </c>
    </row>
    <row r="121" spans="1:6" x14ac:dyDescent="0.35">
      <c r="A121" s="28">
        <v>252</v>
      </c>
      <c r="B121" s="29" t="s">
        <v>281</v>
      </c>
      <c r="C121" s="30" t="s">
        <v>359</v>
      </c>
      <c r="D121" s="30" t="s">
        <v>362</v>
      </c>
      <c r="E121" s="31" t="s">
        <v>322</v>
      </c>
      <c r="F121" s="32" t="s">
        <v>304</v>
      </c>
    </row>
    <row r="122" spans="1:6" x14ac:dyDescent="0.35">
      <c r="A122" s="28">
        <v>253</v>
      </c>
      <c r="B122" s="29" t="s">
        <v>286</v>
      </c>
      <c r="C122" s="30" t="s">
        <v>495</v>
      </c>
      <c r="D122" s="30" t="s">
        <v>497</v>
      </c>
      <c r="E122" s="31" t="s">
        <v>315</v>
      </c>
      <c r="F122" s="32" t="s">
        <v>293</v>
      </c>
    </row>
    <row r="123" spans="1:6" x14ac:dyDescent="0.35">
      <c r="A123" s="28">
        <v>254</v>
      </c>
      <c r="B123" s="29" t="s">
        <v>281</v>
      </c>
      <c r="C123" s="30" t="s">
        <v>342</v>
      </c>
      <c r="D123" s="30" t="s">
        <v>498</v>
      </c>
      <c r="E123" s="31" t="s">
        <v>303</v>
      </c>
      <c r="F123" s="32" t="s">
        <v>372</v>
      </c>
    </row>
    <row r="124" spans="1:6" x14ac:dyDescent="0.35">
      <c r="A124" s="28">
        <v>255</v>
      </c>
      <c r="B124" s="29" t="s">
        <v>281</v>
      </c>
      <c r="C124" s="30" t="s">
        <v>499</v>
      </c>
      <c r="D124" s="30" t="s">
        <v>420</v>
      </c>
      <c r="E124" s="31" t="s">
        <v>315</v>
      </c>
      <c r="F124" s="32" t="s">
        <v>310</v>
      </c>
    </row>
    <row r="125" spans="1:6" x14ac:dyDescent="0.35">
      <c r="A125" s="28">
        <v>256</v>
      </c>
      <c r="B125" s="29" t="s">
        <v>281</v>
      </c>
      <c r="C125" s="33" t="s">
        <v>500</v>
      </c>
      <c r="D125" s="33" t="s">
        <v>417</v>
      </c>
      <c r="E125" s="31" t="s">
        <v>328</v>
      </c>
      <c r="F125" s="32" t="s">
        <v>293</v>
      </c>
    </row>
    <row r="126" spans="1:6" x14ac:dyDescent="0.35">
      <c r="A126" s="28">
        <v>257</v>
      </c>
      <c r="B126" s="29" t="s">
        <v>281</v>
      </c>
      <c r="C126" s="30" t="s">
        <v>501</v>
      </c>
      <c r="D126" s="30" t="s">
        <v>414</v>
      </c>
      <c r="E126" s="31" t="s">
        <v>315</v>
      </c>
      <c r="F126" s="32" t="s">
        <v>372</v>
      </c>
    </row>
    <row r="127" spans="1:6" x14ac:dyDescent="0.35">
      <c r="A127" s="28">
        <v>258</v>
      </c>
      <c r="B127" s="29" t="s">
        <v>281</v>
      </c>
      <c r="C127" s="33" t="s">
        <v>421</v>
      </c>
      <c r="D127" s="33" t="s">
        <v>256</v>
      </c>
      <c r="E127" s="31" t="s">
        <v>284</v>
      </c>
      <c r="F127" s="32" t="s">
        <v>310</v>
      </c>
    </row>
    <row r="128" spans="1:6" x14ac:dyDescent="0.35">
      <c r="A128" s="28">
        <v>259</v>
      </c>
      <c r="B128" s="29" t="s">
        <v>281</v>
      </c>
      <c r="C128" s="30" t="s">
        <v>502</v>
      </c>
      <c r="D128" s="30" t="s">
        <v>503</v>
      </c>
      <c r="E128" s="31" t="s">
        <v>368</v>
      </c>
      <c r="F128" s="32" t="s">
        <v>319</v>
      </c>
    </row>
    <row r="129" spans="1:6" x14ac:dyDescent="0.35">
      <c r="A129" s="28">
        <v>260</v>
      </c>
      <c r="B129" s="29" t="s">
        <v>281</v>
      </c>
      <c r="C129" s="30" t="s">
        <v>504</v>
      </c>
      <c r="D129" s="30" t="s">
        <v>505</v>
      </c>
      <c r="E129" s="31" t="s">
        <v>325</v>
      </c>
      <c r="F129" s="32" t="s">
        <v>300</v>
      </c>
    </row>
    <row r="130" spans="1:6" x14ac:dyDescent="0.35">
      <c r="A130" s="28">
        <v>261</v>
      </c>
      <c r="B130" s="29" t="s">
        <v>286</v>
      </c>
      <c r="C130" s="30" t="s">
        <v>506</v>
      </c>
      <c r="D130" s="30" t="s">
        <v>507</v>
      </c>
      <c r="E130" s="31" t="s">
        <v>292</v>
      </c>
      <c r="F130" s="32" t="s">
        <v>310</v>
      </c>
    </row>
    <row r="131" spans="1:6" x14ac:dyDescent="0.35">
      <c r="A131" s="28">
        <v>262</v>
      </c>
      <c r="B131" s="29" t="s">
        <v>281</v>
      </c>
      <c r="C131" s="30" t="s">
        <v>508</v>
      </c>
      <c r="D131" s="30" t="s">
        <v>256</v>
      </c>
      <c r="E131" s="31" t="s">
        <v>322</v>
      </c>
      <c r="F131" s="32" t="s">
        <v>310</v>
      </c>
    </row>
    <row r="132" spans="1:6" x14ac:dyDescent="0.35">
      <c r="A132" s="28">
        <v>263</v>
      </c>
      <c r="B132" s="29" t="s">
        <v>281</v>
      </c>
      <c r="C132" s="30" t="s">
        <v>479</v>
      </c>
      <c r="D132" s="30" t="s">
        <v>509</v>
      </c>
      <c r="E132" s="31" t="s">
        <v>303</v>
      </c>
      <c r="F132" s="32" t="s">
        <v>293</v>
      </c>
    </row>
    <row r="133" spans="1:6" x14ac:dyDescent="0.35">
      <c r="A133" s="28">
        <v>264</v>
      </c>
      <c r="B133" s="29" t="s">
        <v>286</v>
      </c>
      <c r="C133" s="30" t="s">
        <v>510</v>
      </c>
      <c r="D133" s="30" t="s">
        <v>511</v>
      </c>
      <c r="E133" s="31" t="s">
        <v>328</v>
      </c>
      <c r="F133" s="32" t="s">
        <v>293</v>
      </c>
    </row>
    <row r="134" spans="1:6" x14ac:dyDescent="0.35">
      <c r="A134" s="28">
        <v>265</v>
      </c>
      <c r="B134" s="29" t="s">
        <v>281</v>
      </c>
      <c r="C134" s="30" t="s">
        <v>512</v>
      </c>
      <c r="D134" s="30" t="s">
        <v>420</v>
      </c>
      <c r="E134" s="31" t="s">
        <v>325</v>
      </c>
      <c r="F134" s="32" t="s">
        <v>297</v>
      </c>
    </row>
    <row r="135" spans="1:6" x14ac:dyDescent="0.35">
      <c r="A135" s="28">
        <v>266</v>
      </c>
      <c r="B135" s="29" t="s">
        <v>286</v>
      </c>
      <c r="C135" s="30" t="s">
        <v>513</v>
      </c>
      <c r="D135" s="30" t="s">
        <v>514</v>
      </c>
      <c r="E135" s="31" t="s">
        <v>322</v>
      </c>
      <c r="F135" s="32" t="s">
        <v>285</v>
      </c>
    </row>
    <row r="136" spans="1:6" x14ac:dyDescent="0.35">
      <c r="A136" s="28">
        <v>267</v>
      </c>
      <c r="B136" s="29" t="s">
        <v>286</v>
      </c>
      <c r="C136" s="30" t="s">
        <v>359</v>
      </c>
      <c r="D136" s="30" t="s">
        <v>511</v>
      </c>
      <c r="E136" s="31" t="s">
        <v>328</v>
      </c>
      <c r="F136" s="32" t="s">
        <v>310</v>
      </c>
    </row>
  </sheetData>
  <mergeCells count="1">
    <mergeCell ref="A1:F1"/>
  </mergeCells>
  <conditionalFormatting sqref="F2">
    <cfRule type="aboveAverage" dxfId="83" priority="4"/>
    <cfRule type="top10" dxfId="82" priority="5" rank="10"/>
    <cfRule type="top10" dxfId="81" priority="6" rank="10"/>
  </conditionalFormatting>
  <conditionalFormatting sqref="F3:F136">
    <cfRule type="aboveAverage" dxfId="80" priority="1"/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{3D47D8B8-9F1E-4F1D-BFB7-09B87FF093B9}</x14:id>
        </ext>
      </extLst>
    </cfRule>
    <cfRule type="top10" dxfId="79" priority="3" rank="10"/>
  </conditionalFormatting>
  <pageMargins left="0.7" right="0.7" top="0.78740157499999996" bottom="0.78740157499999996" header="0.3" footer="0.3"/>
  <pageSetup paperSize="9" orientation="portrait" horizontalDpi="0" verticalDpi="0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3D47D8B8-9F1E-4F1D-BFB7-09B87FF093B9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F3:F136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BEB749-6573-4ABA-B487-07F3A367EC83}">
  <dimension ref="A3:E22"/>
  <sheetViews>
    <sheetView zoomScale="160" zoomScaleNormal="160" workbookViewId="0">
      <selection activeCell="E15" sqref="E15"/>
    </sheetView>
  </sheetViews>
  <sheetFormatPr baseColWidth="10" defaultRowHeight="14.5" x14ac:dyDescent="0.35"/>
  <cols>
    <col min="1" max="1" width="21.81640625" bestFit="1" customWidth="1"/>
    <col min="2" max="2" width="28.36328125" bestFit="1" customWidth="1"/>
    <col min="3" max="3" width="5.26953125" bestFit="1" customWidth="1"/>
    <col min="4" max="4" width="21.08984375" bestFit="1" customWidth="1"/>
    <col min="5" max="5" width="26.36328125" bestFit="1" customWidth="1"/>
    <col min="6" max="6" width="12" bestFit="1" customWidth="1"/>
    <col min="7" max="7" width="9" bestFit="1" customWidth="1"/>
    <col min="8" max="8" width="12.81640625" bestFit="1" customWidth="1"/>
    <col min="9" max="9" width="10.81640625" bestFit="1" customWidth="1"/>
    <col min="10" max="10" width="10.453125" bestFit="1" customWidth="1"/>
    <col min="11" max="11" width="14.54296875" bestFit="1" customWidth="1"/>
    <col min="12" max="12" width="13.1796875" bestFit="1" customWidth="1"/>
    <col min="13" max="13" width="10" bestFit="1" customWidth="1"/>
    <col min="14" max="14" width="15.54296875" bestFit="1" customWidth="1"/>
  </cols>
  <sheetData>
    <row r="3" spans="1:5" x14ac:dyDescent="0.35">
      <c r="A3" s="20" t="s">
        <v>273</v>
      </c>
      <c r="B3" t="s">
        <v>517</v>
      </c>
    </row>
    <row r="4" spans="1:5" x14ac:dyDescent="0.35">
      <c r="A4" s="21" t="s">
        <v>292</v>
      </c>
      <c r="B4" s="22">
        <v>1750</v>
      </c>
    </row>
    <row r="5" spans="1:5" x14ac:dyDescent="0.35">
      <c r="A5" s="21" t="s">
        <v>296</v>
      </c>
      <c r="B5" s="22">
        <v>1272</v>
      </c>
    </row>
    <row r="6" spans="1:5" x14ac:dyDescent="0.35">
      <c r="A6" s="21" t="s">
        <v>307</v>
      </c>
      <c r="B6" s="22">
        <v>1783</v>
      </c>
    </row>
    <row r="7" spans="1:5" x14ac:dyDescent="0.35">
      <c r="A7" s="21" t="s">
        <v>303</v>
      </c>
      <c r="B7" s="22">
        <v>3697</v>
      </c>
      <c r="D7" s="34" t="s">
        <v>368</v>
      </c>
    </row>
    <row r="8" spans="1:5" x14ac:dyDescent="0.35">
      <c r="A8" s="21" t="s">
        <v>325</v>
      </c>
      <c r="B8" s="22">
        <v>2231</v>
      </c>
    </row>
    <row r="9" spans="1:5" x14ac:dyDescent="0.35">
      <c r="A9" s="21" t="s">
        <v>368</v>
      </c>
      <c r="B9" s="22">
        <v>1057</v>
      </c>
      <c r="D9" s="20" t="s">
        <v>273</v>
      </c>
      <c r="E9" t="s">
        <v>518</v>
      </c>
    </row>
    <row r="10" spans="1:5" x14ac:dyDescent="0.35">
      <c r="A10" s="21" t="s">
        <v>315</v>
      </c>
      <c r="B10" s="22">
        <v>3731</v>
      </c>
      <c r="D10" s="21" t="s">
        <v>292</v>
      </c>
      <c r="E10" s="22">
        <v>9</v>
      </c>
    </row>
    <row r="11" spans="1:5" x14ac:dyDescent="0.35">
      <c r="A11" s="21" t="s">
        <v>331</v>
      </c>
      <c r="B11" s="22">
        <v>1510</v>
      </c>
      <c r="D11" s="21" t="s">
        <v>296</v>
      </c>
      <c r="E11" s="22">
        <v>7</v>
      </c>
    </row>
    <row r="12" spans="1:5" x14ac:dyDescent="0.35">
      <c r="A12" s="21" t="s">
        <v>322</v>
      </c>
      <c r="B12" s="22">
        <v>3087</v>
      </c>
      <c r="D12" s="21" t="s">
        <v>307</v>
      </c>
      <c r="E12" s="22">
        <v>9</v>
      </c>
    </row>
    <row r="13" spans="1:5" x14ac:dyDescent="0.35">
      <c r="A13" s="21" t="s">
        <v>284</v>
      </c>
      <c r="B13" s="22">
        <v>1306</v>
      </c>
      <c r="D13" s="21" t="s">
        <v>303</v>
      </c>
      <c r="E13" s="22">
        <v>18</v>
      </c>
    </row>
    <row r="14" spans="1:5" x14ac:dyDescent="0.35">
      <c r="A14" s="21" t="s">
        <v>328</v>
      </c>
      <c r="B14" s="22">
        <v>2291</v>
      </c>
      <c r="D14" s="21" t="s">
        <v>325</v>
      </c>
      <c r="E14" s="22">
        <v>11</v>
      </c>
    </row>
    <row r="15" spans="1:5" x14ac:dyDescent="0.35">
      <c r="A15" s="21" t="s">
        <v>289</v>
      </c>
      <c r="B15" s="22">
        <v>3152</v>
      </c>
      <c r="D15" s="21" t="s">
        <v>368</v>
      </c>
      <c r="E15" s="22">
        <v>5</v>
      </c>
    </row>
    <row r="16" spans="1:5" x14ac:dyDescent="0.35">
      <c r="A16" s="21" t="s">
        <v>274</v>
      </c>
      <c r="B16" s="22">
        <v>26867</v>
      </c>
      <c r="D16" s="21" t="s">
        <v>315</v>
      </c>
      <c r="E16" s="22">
        <v>18</v>
      </c>
    </row>
    <row r="17" spans="4:5" x14ac:dyDescent="0.35">
      <c r="D17" s="21" t="s">
        <v>331</v>
      </c>
      <c r="E17" s="22">
        <v>8</v>
      </c>
    </row>
    <row r="18" spans="4:5" x14ac:dyDescent="0.35">
      <c r="D18" s="21" t="s">
        <v>322</v>
      </c>
      <c r="E18" s="22">
        <v>15</v>
      </c>
    </row>
    <row r="19" spans="4:5" x14ac:dyDescent="0.35">
      <c r="D19" s="21" t="s">
        <v>284</v>
      </c>
      <c r="E19" s="22">
        <v>7</v>
      </c>
    </row>
    <row r="20" spans="4:5" x14ac:dyDescent="0.35">
      <c r="D20" s="21" t="s">
        <v>328</v>
      </c>
      <c r="E20" s="22">
        <v>11</v>
      </c>
    </row>
    <row r="21" spans="4:5" x14ac:dyDescent="0.35">
      <c r="D21" s="21" t="s">
        <v>289</v>
      </c>
      <c r="E21" s="22">
        <v>16</v>
      </c>
    </row>
    <row r="22" spans="4:5" x14ac:dyDescent="0.35">
      <c r="D22" s="21" t="s">
        <v>274</v>
      </c>
      <c r="E22" s="22">
        <v>134</v>
      </c>
    </row>
  </sheetData>
  <pageMargins left="0.7" right="0.7" top="0.78740157499999996" bottom="0.78740157499999996" header="0.3" footer="0.3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0A124B-4F22-4960-AE22-C171D9ABC1A9}">
  <dimension ref="A1:S392"/>
  <sheetViews>
    <sheetView workbookViewId="0">
      <selection activeCell="U27" sqref="U27"/>
    </sheetView>
  </sheetViews>
  <sheetFormatPr baseColWidth="10" defaultRowHeight="14.5" x14ac:dyDescent="0.35"/>
  <cols>
    <col min="1" max="1" width="14" customWidth="1"/>
    <col min="2" max="2" width="14.7265625" bestFit="1" customWidth="1"/>
    <col min="3" max="3" width="13.1796875" bestFit="1" customWidth="1"/>
    <col min="4" max="4" width="8.1796875" bestFit="1" customWidth="1"/>
    <col min="5" max="5" width="13.7265625" bestFit="1" customWidth="1"/>
    <col min="6" max="6" width="12.81640625" bestFit="1" customWidth="1"/>
    <col min="7" max="7" width="8.26953125" customWidth="1"/>
    <col min="8" max="8" width="17.54296875" bestFit="1" customWidth="1"/>
    <col min="9" max="9" width="8.1796875" bestFit="1" customWidth="1"/>
    <col min="10" max="10" width="19.453125" bestFit="1" customWidth="1"/>
    <col min="11" max="11" width="15.453125" bestFit="1" customWidth="1"/>
    <col min="12" max="12" width="8.7265625" bestFit="1" customWidth="1"/>
    <col min="13" max="13" width="9" bestFit="1" customWidth="1"/>
    <col min="14" max="14" width="11.453125" bestFit="1" customWidth="1"/>
    <col min="15" max="15" width="6.54296875" customWidth="1"/>
    <col min="16" max="16" width="15.26953125" bestFit="1" customWidth="1"/>
    <col min="18" max="18" width="21.81640625" bestFit="1" customWidth="1"/>
    <col min="19" max="19" width="28.08984375" bestFit="1" customWidth="1"/>
  </cols>
  <sheetData>
    <row r="1" spans="1:19" ht="71.25" customHeight="1" x14ac:dyDescent="0.35">
      <c r="B1" s="35" t="e">
        <f>IF(SUM(N205:N245)=0,SUM(N205:N385),IF(SUM(N205:N385)=8500,SUM(N207:N208),IF(SUM(N205:N245)=8248,SUM(N220:N228),IF(SUM(N195:N364)=8750,SUM(N390:N392),0))))</f>
        <v>#REF!</v>
      </c>
      <c r="C1" s="36" t="s">
        <v>519</v>
      </c>
      <c r="D1" s="37"/>
      <c r="E1" s="37"/>
      <c r="F1" s="36"/>
      <c r="G1" s="36"/>
      <c r="H1" s="36"/>
      <c r="I1" s="36"/>
      <c r="J1" s="36"/>
      <c r="K1" s="36"/>
      <c r="L1" s="36"/>
      <c r="M1" s="36"/>
      <c r="N1" s="37"/>
      <c r="O1" s="37"/>
    </row>
    <row r="2" spans="1:19" ht="40" customHeight="1" x14ac:dyDescent="0.35">
      <c r="A2" s="38" t="s">
        <v>520</v>
      </c>
      <c r="B2" s="39" t="s">
        <v>521</v>
      </c>
      <c r="C2" s="39" t="s">
        <v>6</v>
      </c>
      <c r="D2" s="39" t="s">
        <v>5</v>
      </c>
      <c r="E2" s="40" t="s">
        <v>522</v>
      </c>
      <c r="F2" s="39" t="s">
        <v>523</v>
      </c>
      <c r="G2" s="38" t="s">
        <v>9</v>
      </c>
      <c r="H2" s="39" t="s">
        <v>524</v>
      </c>
      <c r="I2" s="39" t="s">
        <v>11</v>
      </c>
      <c r="J2" s="39" t="s">
        <v>525</v>
      </c>
      <c r="K2" s="38" t="s">
        <v>526</v>
      </c>
      <c r="L2" s="38" t="s">
        <v>527</v>
      </c>
      <c r="M2" s="38" t="s">
        <v>528</v>
      </c>
      <c r="N2" s="38" t="s">
        <v>529</v>
      </c>
      <c r="O2" s="38" t="s">
        <v>530</v>
      </c>
    </row>
    <row r="3" spans="1:19" ht="16" customHeight="1" x14ac:dyDescent="0.35">
      <c r="A3" s="41">
        <v>49</v>
      </c>
      <c r="B3" s="42" t="s">
        <v>409</v>
      </c>
      <c r="C3" s="42" t="s">
        <v>256</v>
      </c>
      <c r="D3" s="43" t="s">
        <v>13</v>
      </c>
      <c r="E3" s="44" t="s">
        <v>531</v>
      </c>
      <c r="F3" s="45" t="s">
        <v>532</v>
      </c>
      <c r="G3" s="42">
        <v>3267</v>
      </c>
      <c r="H3" s="42" t="s">
        <v>533</v>
      </c>
      <c r="I3" s="42" t="s">
        <v>72</v>
      </c>
      <c r="J3" s="46" t="s">
        <v>71</v>
      </c>
      <c r="K3" s="47" t="s">
        <v>534</v>
      </c>
      <c r="L3" s="47">
        <v>48</v>
      </c>
      <c r="M3" s="47">
        <v>45</v>
      </c>
      <c r="N3" s="42">
        <f t="shared" ref="N3:N66" si="0">L3*M3</f>
        <v>2160</v>
      </c>
      <c r="O3" s="42">
        <v>49</v>
      </c>
    </row>
    <row r="4" spans="1:19" ht="16" customHeight="1" x14ac:dyDescent="0.35">
      <c r="A4" s="41">
        <v>86</v>
      </c>
      <c r="B4" s="48" t="s">
        <v>500</v>
      </c>
      <c r="C4" s="42" t="s">
        <v>402</v>
      </c>
      <c r="D4" s="43" t="s">
        <v>13</v>
      </c>
      <c r="E4" s="44" t="s">
        <v>535</v>
      </c>
      <c r="F4" s="45" t="s">
        <v>536</v>
      </c>
      <c r="G4" s="42">
        <v>2123</v>
      </c>
      <c r="H4" s="42" t="s">
        <v>537</v>
      </c>
      <c r="I4" s="42" t="s">
        <v>538</v>
      </c>
      <c r="J4" s="46" t="s">
        <v>539</v>
      </c>
      <c r="K4" s="47" t="s">
        <v>540</v>
      </c>
      <c r="L4" s="47">
        <v>47</v>
      </c>
      <c r="M4" s="47">
        <v>45</v>
      </c>
      <c r="N4" s="42">
        <f t="shared" si="0"/>
        <v>2115</v>
      </c>
      <c r="O4" s="42">
        <v>50</v>
      </c>
    </row>
    <row r="5" spans="1:19" ht="16" customHeight="1" x14ac:dyDescent="0.35">
      <c r="A5" s="41">
        <v>94</v>
      </c>
      <c r="B5" s="48" t="s">
        <v>541</v>
      </c>
      <c r="C5" s="42" t="s">
        <v>376</v>
      </c>
      <c r="D5" s="43" t="s">
        <v>19</v>
      </c>
      <c r="E5" s="44" t="s">
        <v>542</v>
      </c>
      <c r="F5" s="45" t="s">
        <v>532</v>
      </c>
      <c r="G5" s="42">
        <v>9305</v>
      </c>
      <c r="H5" s="42" t="s">
        <v>543</v>
      </c>
      <c r="I5" s="42" t="s">
        <v>84</v>
      </c>
      <c r="J5" s="46" t="s">
        <v>544</v>
      </c>
      <c r="K5" s="47" t="s">
        <v>540</v>
      </c>
      <c r="L5" s="47">
        <v>45</v>
      </c>
      <c r="M5" s="47">
        <v>44</v>
      </c>
      <c r="N5" s="42">
        <f t="shared" si="0"/>
        <v>1980</v>
      </c>
      <c r="O5" s="42">
        <v>47</v>
      </c>
      <c r="R5" s="20" t="s">
        <v>273</v>
      </c>
      <c r="S5" t="s">
        <v>746</v>
      </c>
    </row>
    <row r="6" spans="1:19" ht="16" customHeight="1" x14ac:dyDescent="0.35">
      <c r="A6" s="41">
        <v>102</v>
      </c>
      <c r="B6" s="42" t="s">
        <v>545</v>
      </c>
      <c r="C6" s="48" t="s">
        <v>417</v>
      </c>
      <c r="D6" s="43" t="s">
        <v>13</v>
      </c>
      <c r="E6" s="44" t="s">
        <v>546</v>
      </c>
      <c r="F6" s="45" t="s">
        <v>536</v>
      </c>
      <c r="G6" s="42">
        <v>8355</v>
      </c>
      <c r="H6" s="42" t="s">
        <v>235</v>
      </c>
      <c r="I6" s="42" t="s">
        <v>51</v>
      </c>
      <c r="J6" s="46" t="s">
        <v>547</v>
      </c>
      <c r="K6" s="47" t="s">
        <v>534</v>
      </c>
      <c r="L6" s="47">
        <v>46</v>
      </c>
      <c r="M6" s="47">
        <v>55</v>
      </c>
      <c r="N6" s="42">
        <f t="shared" si="0"/>
        <v>2530</v>
      </c>
      <c r="O6" s="42">
        <v>43</v>
      </c>
      <c r="R6" s="21">
        <v>584</v>
      </c>
      <c r="S6" s="22">
        <v>2640</v>
      </c>
    </row>
    <row r="7" spans="1:19" ht="16" customHeight="1" x14ac:dyDescent="0.35">
      <c r="A7" s="41">
        <v>109</v>
      </c>
      <c r="B7" s="42" t="s">
        <v>548</v>
      </c>
      <c r="C7" s="48" t="s">
        <v>423</v>
      </c>
      <c r="D7" s="49" t="s">
        <v>13</v>
      </c>
      <c r="E7" s="44" t="s">
        <v>549</v>
      </c>
      <c r="F7" s="45" t="s">
        <v>536</v>
      </c>
      <c r="G7" s="42">
        <v>9052</v>
      </c>
      <c r="H7" s="42" t="s">
        <v>550</v>
      </c>
      <c r="I7" s="42" t="s">
        <v>551</v>
      </c>
      <c r="J7" s="46" t="s">
        <v>544</v>
      </c>
      <c r="K7" s="47" t="s">
        <v>534</v>
      </c>
      <c r="L7" s="47">
        <v>45</v>
      </c>
      <c r="M7" s="47">
        <v>44</v>
      </c>
      <c r="N7" s="42">
        <f t="shared" si="0"/>
        <v>1980</v>
      </c>
      <c r="O7" s="42">
        <v>42</v>
      </c>
      <c r="R7" s="21">
        <v>859</v>
      </c>
      <c r="S7" s="22">
        <v>2530</v>
      </c>
    </row>
    <row r="8" spans="1:19" ht="16" customHeight="1" x14ac:dyDescent="0.35">
      <c r="A8" s="41">
        <v>110</v>
      </c>
      <c r="B8" s="48" t="s">
        <v>437</v>
      </c>
      <c r="C8" s="42" t="s">
        <v>552</v>
      </c>
      <c r="D8" s="43" t="s">
        <v>13</v>
      </c>
      <c r="E8" s="44" t="s">
        <v>549</v>
      </c>
      <c r="F8" s="45" t="s">
        <v>536</v>
      </c>
      <c r="G8" s="42">
        <v>4056</v>
      </c>
      <c r="H8" s="42" t="s">
        <v>205</v>
      </c>
      <c r="I8" s="42" t="s">
        <v>206</v>
      </c>
      <c r="J8" s="46" t="s">
        <v>205</v>
      </c>
      <c r="K8" s="47" t="s">
        <v>540</v>
      </c>
      <c r="L8" s="47">
        <v>48</v>
      </c>
      <c r="M8" s="47">
        <v>42</v>
      </c>
      <c r="N8" s="42">
        <f t="shared" si="0"/>
        <v>2016</v>
      </c>
      <c r="O8" s="42">
        <v>29</v>
      </c>
      <c r="R8" s="21">
        <v>102</v>
      </c>
      <c r="S8" s="22">
        <v>2530</v>
      </c>
    </row>
    <row r="9" spans="1:19" ht="16" customHeight="1" x14ac:dyDescent="0.35">
      <c r="A9" s="41">
        <v>117</v>
      </c>
      <c r="B9" s="42" t="s">
        <v>553</v>
      </c>
      <c r="C9" s="42" t="s">
        <v>554</v>
      </c>
      <c r="D9" s="43" t="s">
        <v>13</v>
      </c>
      <c r="E9" s="44" t="s">
        <v>555</v>
      </c>
      <c r="F9" s="45" t="s">
        <v>536</v>
      </c>
      <c r="G9" s="42">
        <v>8152</v>
      </c>
      <c r="H9" s="42" t="s">
        <v>79</v>
      </c>
      <c r="I9" s="42" t="s">
        <v>51</v>
      </c>
      <c r="J9" s="46" t="s">
        <v>547</v>
      </c>
      <c r="K9" s="47" t="s">
        <v>556</v>
      </c>
      <c r="L9" s="47">
        <v>46</v>
      </c>
      <c r="M9" s="47">
        <v>42</v>
      </c>
      <c r="N9" s="42">
        <f t="shared" si="0"/>
        <v>1932</v>
      </c>
      <c r="O9" s="42">
        <v>54</v>
      </c>
      <c r="R9" s="21">
        <v>958</v>
      </c>
      <c r="S9" s="22">
        <v>2530</v>
      </c>
    </row>
    <row r="10" spans="1:19" ht="16" customHeight="1" x14ac:dyDescent="0.35">
      <c r="A10" s="41">
        <v>119</v>
      </c>
      <c r="B10" s="42" t="s">
        <v>557</v>
      </c>
      <c r="C10" s="48" t="s">
        <v>330</v>
      </c>
      <c r="D10" s="43" t="s">
        <v>13</v>
      </c>
      <c r="E10" s="44" t="s">
        <v>558</v>
      </c>
      <c r="F10" s="45" t="s">
        <v>536</v>
      </c>
      <c r="G10" s="42">
        <v>5600</v>
      </c>
      <c r="H10" s="42" t="s">
        <v>559</v>
      </c>
      <c r="I10" s="42" t="s">
        <v>560</v>
      </c>
      <c r="J10" s="46" t="s">
        <v>561</v>
      </c>
      <c r="K10" s="47" t="s">
        <v>540</v>
      </c>
      <c r="L10" s="47">
        <v>46</v>
      </c>
      <c r="M10" s="47">
        <v>50</v>
      </c>
      <c r="N10" s="42">
        <f t="shared" si="0"/>
        <v>2300</v>
      </c>
      <c r="O10" s="42">
        <v>35</v>
      </c>
      <c r="R10" s="21">
        <v>168</v>
      </c>
      <c r="S10" s="22">
        <v>2530</v>
      </c>
    </row>
    <row r="11" spans="1:19" ht="16" customHeight="1" x14ac:dyDescent="0.35">
      <c r="A11" s="41">
        <v>127</v>
      </c>
      <c r="B11" s="42" t="s">
        <v>365</v>
      </c>
      <c r="C11" s="42" t="s">
        <v>562</v>
      </c>
      <c r="D11" s="43" t="s">
        <v>19</v>
      </c>
      <c r="E11" s="44" t="s">
        <v>563</v>
      </c>
      <c r="F11" s="45" t="s">
        <v>536</v>
      </c>
      <c r="G11" s="42">
        <v>5524</v>
      </c>
      <c r="H11" s="42" t="s">
        <v>564</v>
      </c>
      <c r="I11" s="42" t="s">
        <v>560</v>
      </c>
      <c r="J11" s="46" t="s">
        <v>561</v>
      </c>
      <c r="K11" s="47" t="s">
        <v>540</v>
      </c>
      <c r="L11" s="47">
        <v>46</v>
      </c>
      <c r="M11" s="47">
        <v>52</v>
      </c>
      <c r="N11" s="42">
        <f t="shared" si="0"/>
        <v>2392</v>
      </c>
      <c r="O11" s="42">
        <v>45</v>
      </c>
      <c r="R11" s="21">
        <v>652</v>
      </c>
      <c r="S11" s="22">
        <v>2530</v>
      </c>
    </row>
    <row r="12" spans="1:19" ht="16" customHeight="1" x14ac:dyDescent="0.35">
      <c r="A12" s="41">
        <v>128</v>
      </c>
      <c r="B12" s="42" t="s">
        <v>565</v>
      </c>
      <c r="C12" s="48" t="s">
        <v>256</v>
      </c>
      <c r="D12" s="49" t="s">
        <v>13</v>
      </c>
      <c r="E12" s="44" t="s">
        <v>535</v>
      </c>
      <c r="F12" s="45" t="s">
        <v>536</v>
      </c>
      <c r="G12" s="42">
        <v>7132</v>
      </c>
      <c r="H12" s="42" t="s">
        <v>61</v>
      </c>
      <c r="I12" s="42" t="s">
        <v>62</v>
      </c>
      <c r="J12" s="46" t="s">
        <v>566</v>
      </c>
      <c r="K12" s="47" t="s">
        <v>534</v>
      </c>
      <c r="L12" s="47">
        <v>46</v>
      </c>
      <c r="M12" s="47">
        <v>42</v>
      </c>
      <c r="N12" s="42">
        <f t="shared" si="0"/>
        <v>1932</v>
      </c>
      <c r="O12" s="42">
        <v>62</v>
      </c>
      <c r="R12" s="21">
        <v>279</v>
      </c>
      <c r="S12" s="22">
        <v>2530</v>
      </c>
    </row>
    <row r="13" spans="1:19" ht="16" customHeight="1" x14ac:dyDescent="0.35">
      <c r="A13" s="41">
        <v>129</v>
      </c>
      <c r="B13" s="42" t="s">
        <v>567</v>
      </c>
      <c r="C13" s="42" t="s">
        <v>420</v>
      </c>
      <c r="D13" s="43" t="s">
        <v>13</v>
      </c>
      <c r="E13" s="44" t="s">
        <v>535</v>
      </c>
      <c r="F13" s="45" t="s">
        <v>536</v>
      </c>
      <c r="G13" s="42">
        <v>8330</v>
      </c>
      <c r="H13" s="42" t="s">
        <v>568</v>
      </c>
      <c r="I13" s="42" t="s">
        <v>51</v>
      </c>
      <c r="J13" s="46" t="s">
        <v>547</v>
      </c>
      <c r="K13" s="47" t="s">
        <v>569</v>
      </c>
      <c r="L13" s="47">
        <v>45</v>
      </c>
      <c r="M13" s="47">
        <v>42</v>
      </c>
      <c r="N13" s="42">
        <f t="shared" si="0"/>
        <v>1890</v>
      </c>
      <c r="O13" s="42">
        <v>42</v>
      </c>
      <c r="R13" s="21">
        <v>917</v>
      </c>
      <c r="S13" s="22">
        <v>2530</v>
      </c>
    </row>
    <row r="14" spans="1:19" ht="16" customHeight="1" x14ac:dyDescent="0.35">
      <c r="A14" s="41">
        <v>130</v>
      </c>
      <c r="B14" s="42" t="s">
        <v>570</v>
      </c>
      <c r="C14" s="42" t="s">
        <v>153</v>
      </c>
      <c r="D14" s="43" t="s">
        <v>13</v>
      </c>
      <c r="E14" s="44" t="s">
        <v>555</v>
      </c>
      <c r="F14" s="45" t="s">
        <v>536</v>
      </c>
      <c r="G14" s="32">
        <v>8152</v>
      </c>
      <c r="H14" s="32" t="s">
        <v>79</v>
      </c>
      <c r="I14" s="32" t="s">
        <v>51</v>
      </c>
      <c r="J14" s="46" t="s">
        <v>547</v>
      </c>
      <c r="K14" s="47" t="s">
        <v>540</v>
      </c>
      <c r="L14" s="47">
        <v>45</v>
      </c>
      <c r="M14" s="47">
        <v>42</v>
      </c>
      <c r="N14" s="42">
        <f t="shared" si="0"/>
        <v>1890</v>
      </c>
      <c r="O14" s="42">
        <v>56</v>
      </c>
      <c r="R14" s="21">
        <v>365</v>
      </c>
      <c r="S14" s="22">
        <v>2530</v>
      </c>
    </row>
    <row r="15" spans="1:19" ht="16" customHeight="1" x14ac:dyDescent="0.35">
      <c r="A15" s="41">
        <v>134</v>
      </c>
      <c r="B15" s="48" t="s">
        <v>329</v>
      </c>
      <c r="C15" s="48" t="s">
        <v>438</v>
      </c>
      <c r="D15" s="43" t="s">
        <v>13</v>
      </c>
      <c r="E15" s="44" t="s">
        <v>542</v>
      </c>
      <c r="F15" s="45" t="s">
        <v>536</v>
      </c>
      <c r="G15" s="42">
        <v>8617</v>
      </c>
      <c r="H15" s="42" t="s">
        <v>571</v>
      </c>
      <c r="I15" s="42" t="s">
        <v>51</v>
      </c>
      <c r="J15" s="46" t="s">
        <v>547</v>
      </c>
      <c r="K15" s="47" t="s">
        <v>534</v>
      </c>
      <c r="L15" s="47">
        <v>46</v>
      </c>
      <c r="M15" s="47">
        <v>52</v>
      </c>
      <c r="N15" s="42">
        <f t="shared" si="0"/>
        <v>2392</v>
      </c>
      <c r="O15" s="42">
        <v>57</v>
      </c>
      <c r="R15" s="21">
        <v>162</v>
      </c>
      <c r="S15" s="22">
        <v>2530</v>
      </c>
    </row>
    <row r="16" spans="1:19" ht="16" customHeight="1" x14ac:dyDescent="0.35">
      <c r="A16" s="41">
        <v>135</v>
      </c>
      <c r="B16" s="42" t="s">
        <v>541</v>
      </c>
      <c r="C16" s="42" t="s">
        <v>572</v>
      </c>
      <c r="D16" s="43" t="s">
        <v>19</v>
      </c>
      <c r="E16" s="44" t="s">
        <v>563</v>
      </c>
      <c r="F16" s="45" t="s">
        <v>573</v>
      </c>
      <c r="G16" s="42">
        <v>8887</v>
      </c>
      <c r="H16" s="42" t="s">
        <v>574</v>
      </c>
      <c r="I16" s="42" t="s">
        <v>84</v>
      </c>
      <c r="J16" s="46" t="s">
        <v>547</v>
      </c>
      <c r="K16" s="47" t="s">
        <v>540</v>
      </c>
      <c r="L16" s="47">
        <v>48</v>
      </c>
      <c r="M16" s="47">
        <v>49</v>
      </c>
      <c r="N16" s="42">
        <f t="shared" si="0"/>
        <v>2352</v>
      </c>
      <c r="O16" s="42">
        <v>31</v>
      </c>
      <c r="R16" s="21">
        <v>966</v>
      </c>
      <c r="S16" s="22">
        <v>2530</v>
      </c>
    </row>
    <row r="17" spans="1:19" ht="16" customHeight="1" x14ac:dyDescent="0.35">
      <c r="A17" s="41">
        <v>136</v>
      </c>
      <c r="B17" s="48" t="s">
        <v>395</v>
      </c>
      <c r="C17" s="42" t="s">
        <v>575</v>
      </c>
      <c r="D17" s="43" t="s">
        <v>19</v>
      </c>
      <c r="E17" s="44" t="s">
        <v>546</v>
      </c>
      <c r="F17" s="45" t="s">
        <v>536</v>
      </c>
      <c r="G17" s="32">
        <v>1211</v>
      </c>
      <c r="H17" s="32" t="s">
        <v>576</v>
      </c>
      <c r="I17" s="42" t="s">
        <v>40</v>
      </c>
      <c r="J17" s="46" t="s">
        <v>577</v>
      </c>
      <c r="K17" s="47" t="s">
        <v>569</v>
      </c>
      <c r="L17" s="47">
        <v>46</v>
      </c>
      <c r="M17" s="47">
        <v>48</v>
      </c>
      <c r="N17" s="42">
        <f t="shared" si="0"/>
        <v>2208</v>
      </c>
      <c r="O17" s="42">
        <v>55</v>
      </c>
      <c r="R17" s="21">
        <v>476</v>
      </c>
      <c r="S17" s="22">
        <v>2530</v>
      </c>
    </row>
    <row r="18" spans="1:19" ht="16" customHeight="1" x14ac:dyDescent="0.35">
      <c r="A18" s="41">
        <v>138</v>
      </c>
      <c r="B18" s="42" t="s">
        <v>369</v>
      </c>
      <c r="C18" s="48" t="s">
        <v>461</v>
      </c>
      <c r="D18" s="43" t="s">
        <v>13</v>
      </c>
      <c r="E18" s="44" t="s">
        <v>555</v>
      </c>
      <c r="F18" s="45" t="s">
        <v>532</v>
      </c>
      <c r="G18" s="42">
        <v>8708</v>
      </c>
      <c r="H18" s="42" t="s">
        <v>578</v>
      </c>
      <c r="I18" s="42" t="s">
        <v>51</v>
      </c>
      <c r="J18" s="46" t="s">
        <v>547</v>
      </c>
      <c r="K18" s="47" t="s">
        <v>534</v>
      </c>
      <c r="L18" s="47">
        <v>46</v>
      </c>
      <c r="M18" s="47">
        <v>42</v>
      </c>
      <c r="N18" s="42">
        <f t="shared" si="0"/>
        <v>1932</v>
      </c>
      <c r="O18" s="42">
        <v>57</v>
      </c>
      <c r="R18" s="21">
        <v>520</v>
      </c>
      <c r="S18" s="22">
        <v>2496</v>
      </c>
    </row>
    <row r="19" spans="1:19" ht="16" customHeight="1" x14ac:dyDescent="0.35">
      <c r="A19" s="41">
        <v>148</v>
      </c>
      <c r="B19" s="42" t="s">
        <v>337</v>
      </c>
      <c r="C19" s="42" t="s">
        <v>295</v>
      </c>
      <c r="D19" s="43" t="s">
        <v>19</v>
      </c>
      <c r="E19" s="44" t="s">
        <v>558</v>
      </c>
      <c r="F19" s="45" t="s">
        <v>536</v>
      </c>
      <c r="G19" s="42">
        <v>2034</v>
      </c>
      <c r="H19" s="42" t="s">
        <v>579</v>
      </c>
      <c r="I19" s="42" t="s">
        <v>538</v>
      </c>
      <c r="J19" s="46" t="s">
        <v>539</v>
      </c>
      <c r="K19" s="47" t="s">
        <v>556</v>
      </c>
      <c r="L19" s="47">
        <v>45</v>
      </c>
      <c r="M19" s="47">
        <v>42</v>
      </c>
      <c r="N19" s="42">
        <f t="shared" si="0"/>
        <v>1890</v>
      </c>
      <c r="O19" s="42">
        <v>69</v>
      </c>
      <c r="R19" s="21">
        <v>973</v>
      </c>
      <c r="S19" s="22">
        <v>2484</v>
      </c>
    </row>
    <row r="20" spans="1:19" ht="16" customHeight="1" x14ac:dyDescent="0.35">
      <c r="A20" s="41">
        <v>152</v>
      </c>
      <c r="B20" s="42" t="s">
        <v>580</v>
      </c>
      <c r="C20" s="42" t="s">
        <v>581</v>
      </c>
      <c r="D20" s="43" t="s">
        <v>19</v>
      </c>
      <c r="E20" s="44" t="s">
        <v>531</v>
      </c>
      <c r="F20" s="45" t="s">
        <v>536</v>
      </c>
      <c r="G20" s="32">
        <v>4053</v>
      </c>
      <c r="H20" s="32" t="s">
        <v>205</v>
      </c>
      <c r="I20" s="42" t="s">
        <v>32</v>
      </c>
      <c r="J20" s="46" t="s">
        <v>205</v>
      </c>
      <c r="K20" s="47" t="s">
        <v>569</v>
      </c>
      <c r="L20" s="47">
        <v>43</v>
      </c>
      <c r="M20" s="47">
        <v>42</v>
      </c>
      <c r="N20" s="42">
        <f t="shared" si="0"/>
        <v>1806</v>
      </c>
      <c r="O20" s="42">
        <v>51</v>
      </c>
      <c r="R20" s="21">
        <v>990</v>
      </c>
      <c r="S20" s="22">
        <v>2484</v>
      </c>
    </row>
    <row r="21" spans="1:19" ht="16" customHeight="1" x14ac:dyDescent="0.35">
      <c r="A21" s="41">
        <v>158</v>
      </c>
      <c r="B21" s="48" t="s">
        <v>422</v>
      </c>
      <c r="C21" s="42" t="s">
        <v>582</v>
      </c>
      <c r="D21" s="43" t="s">
        <v>19</v>
      </c>
      <c r="E21" s="44" t="s">
        <v>558</v>
      </c>
      <c r="F21" s="45" t="s">
        <v>536</v>
      </c>
      <c r="G21" s="42">
        <v>3263</v>
      </c>
      <c r="H21" s="42" t="s">
        <v>583</v>
      </c>
      <c r="I21" s="42" t="s">
        <v>72</v>
      </c>
      <c r="J21" s="46" t="s">
        <v>71</v>
      </c>
      <c r="K21" s="47" t="s">
        <v>540</v>
      </c>
      <c r="L21" s="47">
        <v>46</v>
      </c>
      <c r="M21" s="47">
        <v>48</v>
      </c>
      <c r="N21" s="42">
        <f t="shared" si="0"/>
        <v>2208</v>
      </c>
      <c r="O21" s="42">
        <v>58</v>
      </c>
      <c r="R21" s="21">
        <v>497</v>
      </c>
      <c r="S21" s="22">
        <v>2484</v>
      </c>
    </row>
    <row r="22" spans="1:19" ht="16" customHeight="1" x14ac:dyDescent="0.35">
      <c r="A22" s="41">
        <v>160</v>
      </c>
      <c r="B22" s="42" t="s">
        <v>421</v>
      </c>
      <c r="C22" s="42" t="s">
        <v>229</v>
      </c>
      <c r="D22" s="43" t="s">
        <v>19</v>
      </c>
      <c r="E22" s="44" t="s">
        <v>549</v>
      </c>
      <c r="F22" s="45" t="s">
        <v>536</v>
      </c>
      <c r="G22" s="32">
        <v>8152</v>
      </c>
      <c r="H22" s="32" t="s">
        <v>79</v>
      </c>
      <c r="I22" s="32" t="s">
        <v>51</v>
      </c>
      <c r="J22" s="46" t="s">
        <v>547</v>
      </c>
      <c r="K22" s="47" t="s">
        <v>556</v>
      </c>
      <c r="L22" s="47">
        <v>46</v>
      </c>
      <c r="M22" s="47">
        <v>52</v>
      </c>
      <c r="N22" s="42">
        <f t="shared" si="0"/>
        <v>2392</v>
      </c>
      <c r="O22" s="42">
        <v>54</v>
      </c>
      <c r="R22" s="21">
        <v>842</v>
      </c>
      <c r="S22" s="22">
        <v>2484</v>
      </c>
    </row>
    <row r="23" spans="1:19" ht="16" customHeight="1" x14ac:dyDescent="0.35">
      <c r="A23" s="41">
        <v>162</v>
      </c>
      <c r="B23" s="42" t="s">
        <v>500</v>
      </c>
      <c r="C23" s="42" t="s">
        <v>582</v>
      </c>
      <c r="D23" s="43" t="s">
        <v>19</v>
      </c>
      <c r="E23" s="44" t="s">
        <v>563</v>
      </c>
      <c r="F23" s="45" t="s">
        <v>536</v>
      </c>
      <c r="G23" s="32">
        <v>3207</v>
      </c>
      <c r="H23" s="32" t="s">
        <v>584</v>
      </c>
      <c r="I23" s="42" t="s">
        <v>72</v>
      </c>
      <c r="J23" s="46" t="s">
        <v>71</v>
      </c>
      <c r="K23" s="47" t="s">
        <v>540</v>
      </c>
      <c r="L23" s="47">
        <v>46</v>
      </c>
      <c r="M23" s="47">
        <v>55</v>
      </c>
      <c r="N23" s="42">
        <f t="shared" si="0"/>
        <v>2530</v>
      </c>
      <c r="O23" s="42">
        <v>42</v>
      </c>
      <c r="R23" s="21">
        <v>263</v>
      </c>
      <c r="S23" s="22">
        <v>2392</v>
      </c>
    </row>
    <row r="24" spans="1:19" ht="16" customHeight="1" x14ac:dyDescent="0.35">
      <c r="A24" s="41">
        <v>165</v>
      </c>
      <c r="B24" s="42" t="s">
        <v>585</v>
      </c>
      <c r="C24" s="42" t="s">
        <v>417</v>
      </c>
      <c r="D24" s="49" t="s">
        <v>13</v>
      </c>
      <c r="E24" s="44" t="s">
        <v>531</v>
      </c>
      <c r="F24" s="45" t="s">
        <v>536</v>
      </c>
      <c r="G24" s="42">
        <v>7418</v>
      </c>
      <c r="H24" s="42" t="s">
        <v>586</v>
      </c>
      <c r="I24" s="42" t="s">
        <v>62</v>
      </c>
      <c r="J24" s="46" t="s">
        <v>566</v>
      </c>
      <c r="K24" s="47" t="s">
        <v>534</v>
      </c>
      <c r="L24" s="47">
        <v>46</v>
      </c>
      <c r="M24" s="47">
        <v>42</v>
      </c>
      <c r="N24" s="42">
        <f t="shared" si="0"/>
        <v>1932</v>
      </c>
      <c r="O24" s="42">
        <v>44</v>
      </c>
      <c r="R24" s="21">
        <v>447</v>
      </c>
      <c r="S24" s="22">
        <v>2392</v>
      </c>
    </row>
    <row r="25" spans="1:19" ht="16" customHeight="1" x14ac:dyDescent="0.35">
      <c r="A25" s="41">
        <v>167</v>
      </c>
      <c r="B25" s="48" t="s">
        <v>587</v>
      </c>
      <c r="C25" s="42" t="s">
        <v>588</v>
      </c>
      <c r="D25" s="43" t="s">
        <v>19</v>
      </c>
      <c r="E25" s="44" t="s">
        <v>555</v>
      </c>
      <c r="F25" s="45" t="s">
        <v>536</v>
      </c>
      <c r="G25" s="32">
        <v>6314</v>
      </c>
      <c r="H25" s="32" t="s">
        <v>589</v>
      </c>
      <c r="I25" s="42" t="s">
        <v>590</v>
      </c>
      <c r="J25" s="46" t="s">
        <v>591</v>
      </c>
      <c r="K25" s="47" t="s">
        <v>534</v>
      </c>
      <c r="L25" s="47">
        <v>46</v>
      </c>
      <c r="M25" s="47">
        <v>42</v>
      </c>
      <c r="N25" s="42">
        <f t="shared" si="0"/>
        <v>1932</v>
      </c>
      <c r="O25" s="42">
        <v>35</v>
      </c>
      <c r="R25" s="21">
        <v>947</v>
      </c>
      <c r="S25" s="22">
        <v>2392</v>
      </c>
    </row>
    <row r="26" spans="1:19" ht="16" customHeight="1" x14ac:dyDescent="0.35">
      <c r="A26" s="41">
        <v>168</v>
      </c>
      <c r="B26" s="42" t="s">
        <v>45</v>
      </c>
      <c r="C26" s="48" t="s">
        <v>592</v>
      </c>
      <c r="D26" s="43" t="s">
        <v>13</v>
      </c>
      <c r="E26" s="44" t="s">
        <v>558</v>
      </c>
      <c r="F26" s="45" t="s">
        <v>536</v>
      </c>
      <c r="G26" s="42">
        <v>4222</v>
      </c>
      <c r="H26" s="42" t="s">
        <v>593</v>
      </c>
      <c r="I26" s="42" t="s">
        <v>32</v>
      </c>
      <c r="J26" s="46" t="s">
        <v>205</v>
      </c>
      <c r="K26" s="47" t="s">
        <v>534</v>
      </c>
      <c r="L26" s="47">
        <v>46</v>
      </c>
      <c r="M26" s="47">
        <v>55</v>
      </c>
      <c r="N26" s="42">
        <f t="shared" si="0"/>
        <v>2530</v>
      </c>
      <c r="O26" s="42">
        <v>58</v>
      </c>
      <c r="R26" s="21">
        <v>160</v>
      </c>
      <c r="S26" s="22">
        <v>2392</v>
      </c>
    </row>
    <row r="27" spans="1:19" ht="16" customHeight="1" x14ac:dyDescent="0.35">
      <c r="A27" s="41">
        <v>175</v>
      </c>
      <c r="B27" s="48" t="s">
        <v>365</v>
      </c>
      <c r="C27" s="42" t="s">
        <v>582</v>
      </c>
      <c r="D27" s="43" t="s">
        <v>19</v>
      </c>
      <c r="E27" s="44" t="s">
        <v>531</v>
      </c>
      <c r="F27" s="45" t="s">
        <v>536</v>
      </c>
      <c r="G27" s="42">
        <v>6331</v>
      </c>
      <c r="H27" s="42" t="s">
        <v>594</v>
      </c>
      <c r="I27" s="42" t="s">
        <v>590</v>
      </c>
      <c r="J27" s="46" t="s">
        <v>591</v>
      </c>
      <c r="K27" s="47" t="s">
        <v>540</v>
      </c>
      <c r="L27" s="47">
        <v>46</v>
      </c>
      <c r="M27" s="47">
        <v>42</v>
      </c>
      <c r="N27" s="42">
        <f t="shared" si="0"/>
        <v>1932</v>
      </c>
      <c r="O27" s="42">
        <v>62</v>
      </c>
      <c r="R27" s="21">
        <v>127</v>
      </c>
      <c r="S27" s="22">
        <v>2392</v>
      </c>
    </row>
    <row r="28" spans="1:19" ht="16" customHeight="1" x14ac:dyDescent="0.35">
      <c r="A28" s="41">
        <v>178</v>
      </c>
      <c r="B28" s="48" t="s">
        <v>553</v>
      </c>
      <c r="C28" s="42" t="s">
        <v>595</v>
      </c>
      <c r="D28" s="49" t="s">
        <v>19</v>
      </c>
      <c r="E28" s="44" t="s">
        <v>563</v>
      </c>
      <c r="F28" s="45" t="s">
        <v>536</v>
      </c>
      <c r="G28" s="42">
        <v>9606</v>
      </c>
      <c r="H28" s="42" t="s">
        <v>228</v>
      </c>
      <c r="I28" s="42" t="s">
        <v>84</v>
      </c>
      <c r="J28" s="46" t="s">
        <v>544</v>
      </c>
      <c r="K28" s="47" t="s">
        <v>556</v>
      </c>
      <c r="L28" s="47">
        <v>46</v>
      </c>
      <c r="M28" s="47">
        <v>49</v>
      </c>
      <c r="N28" s="42">
        <f t="shared" si="0"/>
        <v>2254</v>
      </c>
      <c r="O28" s="42">
        <v>48</v>
      </c>
      <c r="R28" s="21">
        <v>935</v>
      </c>
      <c r="S28" s="22">
        <v>2392</v>
      </c>
    </row>
    <row r="29" spans="1:19" ht="16" customHeight="1" x14ac:dyDescent="0.35">
      <c r="A29" s="41">
        <v>188</v>
      </c>
      <c r="B29" s="42" t="s">
        <v>329</v>
      </c>
      <c r="C29" s="42" t="s">
        <v>596</v>
      </c>
      <c r="D29" s="43" t="s">
        <v>13</v>
      </c>
      <c r="E29" s="44" t="s">
        <v>555</v>
      </c>
      <c r="F29" s="45" t="s">
        <v>536</v>
      </c>
      <c r="G29" s="42">
        <v>1018</v>
      </c>
      <c r="H29" s="42" t="s">
        <v>597</v>
      </c>
      <c r="I29" s="42" t="s">
        <v>598</v>
      </c>
      <c r="J29" s="46" t="s">
        <v>577</v>
      </c>
      <c r="K29" s="47" t="s">
        <v>569</v>
      </c>
      <c r="L29" s="47">
        <v>46</v>
      </c>
      <c r="M29" s="47">
        <v>42</v>
      </c>
      <c r="N29" s="42">
        <f t="shared" si="0"/>
        <v>1932</v>
      </c>
      <c r="O29" s="42">
        <v>46</v>
      </c>
      <c r="R29" s="21">
        <v>134</v>
      </c>
      <c r="S29" s="22">
        <v>2392</v>
      </c>
    </row>
    <row r="30" spans="1:19" ht="16" customHeight="1" x14ac:dyDescent="0.35">
      <c r="A30" s="41">
        <v>189</v>
      </c>
      <c r="B30" s="42" t="s">
        <v>599</v>
      </c>
      <c r="C30" s="42" t="s">
        <v>410</v>
      </c>
      <c r="D30" s="43" t="s">
        <v>19</v>
      </c>
      <c r="E30" s="44" t="s">
        <v>531</v>
      </c>
      <c r="F30" s="45" t="s">
        <v>536</v>
      </c>
      <c r="G30" s="42">
        <v>8360</v>
      </c>
      <c r="H30" s="42" t="s">
        <v>88</v>
      </c>
      <c r="I30" s="42" t="s">
        <v>18</v>
      </c>
      <c r="J30" s="46" t="s">
        <v>547</v>
      </c>
      <c r="K30" s="47" t="s">
        <v>540</v>
      </c>
      <c r="L30" s="47">
        <v>46</v>
      </c>
      <c r="M30" s="47">
        <v>42</v>
      </c>
      <c r="N30" s="42">
        <f t="shared" si="0"/>
        <v>1932</v>
      </c>
      <c r="O30" s="42">
        <v>60</v>
      </c>
      <c r="R30" s="21">
        <v>405</v>
      </c>
      <c r="S30" s="22">
        <v>2392</v>
      </c>
    </row>
    <row r="31" spans="1:19" ht="16" customHeight="1" x14ac:dyDescent="0.35">
      <c r="A31" s="41">
        <v>190</v>
      </c>
      <c r="B31" s="48" t="s">
        <v>451</v>
      </c>
      <c r="C31" s="42" t="s">
        <v>600</v>
      </c>
      <c r="D31" s="49" t="s">
        <v>19</v>
      </c>
      <c r="E31" s="44" t="s">
        <v>542</v>
      </c>
      <c r="F31" s="45" t="s">
        <v>536</v>
      </c>
      <c r="G31" s="42">
        <v>2544</v>
      </c>
      <c r="H31" s="42" t="s">
        <v>601</v>
      </c>
      <c r="I31" s="42" t="s">
        <v>602</v>
      </c>
      <c r="J31" s="46" t="s">
        <v>539</v>
      </c>
      <c r="K31" s="47" t="s">
        <v>569</v>
      </c>
      <c r="L31" s="47">
        <v>44</v>
      </c>
      <c r="M31" s="47">
        <v>42</v>
      </c>
      <c r="N31" s="42">
        <f t="shared" si="0"/>
        <v>1848</v>
      </c>
      <c r="O31" s="42">
        <v>58</v>
      </c>
      <c r="R31" s="21">
        <v>596</v>
      </c>
      <c r="S31" s="22">
        <v>2392</v>
      </c>
    </row>
    <row r="32" spans="1:19" ht="16" customHeight="1" x14ac:dyDescent="0.35">
      <c r="A32" s="41">
        <v>198</v>
      </c>
      <c r="B32" s="42" t="s">
        <v>437</v>
      </c>
      <c r="C32" s="42" t="s">
        <v>478</v>
      </c>
      <c r="D32" s="43" t="s">
        <v>19</v>
      </c>
      <c r="E32" s="44" t="s">
        <v>555</v>
      </c>
      <c r="F32" s="45" t="s">
        <v>536</v>
      </c>
      <c r="G32" s="42">
        <v>2314</v>
      </c>
      <c r="H32" s="42" t="s">
        <v>603</v>
      </c>
      <c r="I32" s="42" t="s">
        <v>538</v>
      </c>
      <c r="J32" s="46" t="s">
        <v>539</v>
      </c>
      <c r="K32" s="47" t="s">
        <v>569</v>
      </c>
      <c r="L32" s="47">
        <v>46</v>
      </c>
      <c r="M32" s="47">
        <v>42</v>
      </c>
      <c r="N32" s="42">
        <f t="shared" si="0"/>
        <v>1932</v>
      </c>
      <c r="O32" s="42">
        <v>46</v>
      </c>
      <c r="R32" s="21">
        <v>450</v>
      </c>
      <c r="S32" s="22">
        <v>2392</v>
      </c>
    </row>
    <row r="33" spans="1:19" ht="16" customHeight="1" x14ac:dyDescent="0.35">
      <c r="A33" s="41">
        <v>199</v>
      </c>
      <c r="B33" s="42" t="s">
        <v>604</v>
      </c>
      <c r="C33" s="42" t="s">
        <v>330</v>
      </c>
      <c r="D33" s="49" t="s">
        <v>13</v>
      </c>
      <c r="E33" s="44" t="s">
        <v>535</v>
      </c>
      <c r="F33" s="45" t="s">
        <v>536</v>
      </c>
      <c r="G33" s="42">
        <v>3267</v>
      </c>
      <c r="H33" s="42" t="s">
        <v>533</v>
      </c>
      <c r="I33" s="42" t="s">
        <v>72</v>
      </c>
      <c r="J33" s="46" t="s">
        <v>71</v>
      </c>
      <c r="K33" s="47" t="s">
        <v>540</v>
      </c>
      <c r="L33" s="47">
        <v>40</v>
      </c>
      <c r="M33" s="47">
        <v>42</v>
      </c>
      <c r="N33" s="42">
        <f t="shared" si="0"/>
        <v>1680</v>
      </c>
      <c r="O33" s="42">
        <v>54</v>
      </c>
      <c r="R33" s="21">
        <v>223</v>
      </c>
      <c r="S33" s="22">
        <v>2392</v>
      </c>
    </row>
    <row r="34" spans="1:19" ht="16" customHeight="1" x14ac:dyDescent="0.35">
      <c r="A34" s="41">
        <v>200</v>
      </c>
      <c r="B34" s="42" t="s">
        <v>587</v>
      </c>
      <c r="C34" s="48" t="s">
        <v>605</v>
      </c>
      <c r="D34" s="43" t="s">
        <v>13</v>
      </c>
      <c r="E34" s="44" t="s">
        <v>555</v>
      </c>
      <c r="F34" s="45" t="s">
        <v>573</v>
      </c>
      <c r="G34" s="42">
        <v>4402</v>
      </c>
      <c r="H34" s="42" t="s">
        <v>31</v>
      </c>
      <c r="I34" s="42" t="s">
        <v>32</v>
      </c>
      <c r="J34" s="46" t="s">
        <v>205</v>
      </c>
      <c r="K34" s="47" t="s">
        <v>534</v>
      </c>
      <c r="L34" s="47">
        <v>45</v>
      </c>
      <c r="M34" s="47">
        <v>42</v>
      </c>
      <c r="N34" s="42">
        <f t="shared" si="0"/>
        <v>1890</v>
      </c>
      <c r="O34" s="42">
        <v>61</v>
      </c>
      <c r="R34" s="21">
        <v>511</v>
      </c>
      <c r="S34" s="22">
        <v>2392</v>
      </c>
    </row>
    <row r="35" spans="1:19" ht="16" customHeight="1" x14ac:dyDescent="0.35">
      <c r="A35" s="41">
        <v>204</v>
      </c>
      <c r="B35" s="42" t="s">
        <v>553</v>
      </c>
      <c r="C35" s="42" t="s">
        <v>232</v>
      </c>
      <c r="D35" s="43" t="s">
        <v>13</v>
      </c>
      <c r="E35" s="44" t="s">
        <v>563</v>
      </c>
      <c r="F35" s="45" t="s">
        <v>536</v>
      </c>
      <c r="G35" s="42">
        <v>3714</v>
      </c>
      <c r="H35" s="42" t="s">
        <v>259</v>
      </c>
      <c r="I35" s="42" t="s">
        <v>72</v>
      </c>
      <c r="J35" s="46" t="s">
        <v>71</v>
      </c>
      <c r="K35" s="47" t="s">
        <v>569</v>
      </c>
      <c r="L35" s="47">
        <v>45</v>
      </c>
      <c r="M35" s="47">
        <v>42</v>
      </c>
      <c r="N35" s="42">
        <f t="shared" si="0"/>
        <v>1890</v>
      </c>
      <c r="O35" s="42">
        <v>59</v>
      </c>
      <c r="R35" s="21">
        <v>135</v>
      </c>
      <c r="S35" s="22">
        <v>2352</v>
      </c>
    </row>
    <row r="36" spans="1:19" ht="16" customHeight="1" x14ac:dyDescent="0.35">
      <c r="A36" s="41">
        <v>222</v>
      </c>
      <c r="B36" s="42" t="s">
        <v>606</v>
      </c>
      <c r="C36" s="48" t="s">
        <v>507</v>
      </c>
      <c r="D36" s="43" t="s">
        <v>19</v>
      </c>
      <c r="E36" s="44" t="s">
        <v>549</v>
      </c>
      <c r="F36" s="45" t="s">
        <v>536</v>
      </c>
      <c r="G36" s="42">
        <v>3714</v>
      </c>
      <c r="H36" s="42" t="s">
        <v>259</v>
      </c>
      <c r="I36" s="42" t="s">
        <v>72</v>
      </c>
      <c r="J36" s="46" t="s">
        <v>71</v>
      </c>
      <c r="K36" s="47" t="s">
        <v>534</v>
      </c>
      <c r="L36" s="47">
        <v>47</v>
      </c>
      <c r="M36" s="47">
        <v>42</v>
      </c>
      <c r="N36" s="42">
        <f t="shared" si="0"/>
        <v>1974</v>
      </c>
      <c r="O36" s="42">
        <v>60</v>
      </c>
      <c r="R36" s="21">
        <v>790</v>
      </c>
      <c r="S36" s="22">
        <v>2340</v>
      </c>
    </row>
    <row r="37" spans="1:19" ht="16" customHeight="1" x14ac:dyDescent="0.35">
      <c r="A37" s="41">
        <v>223</v>
      </c>
      <c r="B37" s="42" t="s">
        <v>607</v>
      </c>
      <c r="C37" s="48" t="s">
        <v>608</v>
      </c>
      <c r="D37" s="49" t="s">
        <v>19</v>
      </c>
      <c r="E37" s="44" t="s">
        <v>549</v>
      </c>
      <c r="F37" s="45" t="s">
        <v>536</v>
      </c>
      <c r="G37" s="42">
        <v>9113</v>
      </c>
      <c r="H37" s="42" t="s">
        <v>609</v>
      </c>
      <c r="I37" s="42" t="s">
        <v>84</v>
      </c>
      <c r="J37" s="46" t="s">
        <v>544</v>
      </c>
      <c r="K37" s="47" t="s">
        <v>534</v>
      </c>
      <c r="L37" s="47">
        <v>46</v>
      </c>
      <c r="M37" s="47">
        <v>52</v>
      </c>
      <c r="N37" s="42">
        <f t="shared" si="0"/>
        <v>2392</v>
      </c>
      <c r="O37" s="42">
        <v>69</v>
      </c>
      <c r="R37" s="21">
        <v>430</v>
      </c>
      <c r="S37" s="22">
        <v>2340</v>
      </c>
    </row>
    <row r="38" spans="1:19" ht="16" customHeight="1" x14ac:dyDescent="0.35">
      <c r="A38" s="41">
        <v>234</v>
      </c>
      <c r="B38" s="42" t="s">
        <v>610</v>
      </c>
      <c r="C38" s="42" t="s">
        <v>611</v>
      </c>
      <c r="D38" s="43" t="s">
        <v>19</v>
      </c>
      <c r="E38" s="44" t="s">
        <v>542</v>
      </c>
      <c r="F38" s="45" t="s">
        <v>536</v>
      </c>
      <c r="G38" s="42">
        <v>8152</v>
      </c>
      <c r="H38" s="42" t="s">
        <v>79</v>
      </c>
      <c r="I38" s="42" t="s">
        <v>51</v>
      </c>
      <c r="J38" s="46" t="s">
        <v>547</v>
      </c>
      <c r="K38" s="47" t="s">
        <v>569</v>
      </c>
      <c r="L38" s="47">
        <v>46</v>
      </c>
      <c r="M38" s="47">
        <v>42</v>
      </c>
      <c r="N38" s="42">
        <f t="shared" si="0"/>
        <v>1932</v>
      </c>
      <c r="O38" s="42">
        <v>45</v>
      </c>
      <c r="R38" s="21">
        <v>245</v>
      </c>
      <c r="S38" s="22">
        <v>2340</v>
      </c>
    </row>
    <row r="39" spans="1:19" ht="16" customHeight="1" x14ac:dyDescent="0.35">
      <c r="A39" s="41">
        <v>237</v>
      </c>
      <c r="B39" s="42" t="s">
        <v>612</v>
      </c>
      <c r="C39" s="42" t="s">
        <v>613</v>
      </c>
      <c r="D39" s="43" t="s">
        <v>19</v>
      </c>
      <c r="E39" s="44" t="s">
        <v>558</v>
      </c>
      <c r="F39" s="45" t="s">
        <v>536</v>
      </c>
      <c r="G39" s="42">
        <v>2540</v>
      </c>
      <c r="H39" s="42" t="s">
        <v>614</v>
      </c>
      <c r="I39" s="42" t="s">
        <v>602</v>
      </c>
      <c r="J39" s="46" t="s">
        <v>539</v>
      </c>
      <c r="K39" s="47" t="s">
        <v>556</v>
      </c>
      <c r="L39" s="47">
        <v>46</v>
      </c>
      <c r="M39" s="47">
        <v>44</v>
      </c>
      <c r="N39" s="42">
        <f t="shared" si="0"/>
        <v>2024</v>
      </c>
      <c r="O39" s="42">
        <v>57</v>
      </c>
      <c r="R39" s="21">
        <v>316</v>
      </c>
      <c r="S39" s="22">
        <v>2340</v>
      </c>
    </row>
    <row r="40" spans="1:19" ht="16" customHeight="1" x14ac:dyDescent="0.35">
      <c r="A40" s="41">
        <v>244</v>
      </c>
      <c r="B40" s="48" t="s">
        <v>329</v>
      </c>
      <c r="C40" s="42" t="s">
        <v>615</v>
      </c>
      <c r="D40" s="43" t="s">
        <v>19</v>
      </c>
      <c r="E40" s="44" t="s">
        <v>555</v>
      </c>
      <c r="F40" s="45" t="s">
        <v>536</v>
      </c>
      <c r="G40" s="42">
        <v>3267</v>
      </c>
      <c r="H40" s="42" t="s">
        <v>533</v>
      </c>
      <c r="I40" s="42" t="s">
        <v>72</v>
      </c>
      <c r="J40" s="46" t="s">
        <v>71</v>
      </c>
      <c r="K40" s="47" t="s">
        <v>556</v>
      </c>
      <c r="L40" s="47">
        <v>46</v>
      </c>
      <c r="M40" s="47">
        <v>42</v>
      </c>
      <c r="N40" s="42">
        <f t="shared" si="0"/>
        <v>1932</v>
      </c>
      <c r="O40" s="42">
        <v>50</v>
      </c>
      <c r="R40" s="21">
        <v>739</v>
      </c>
      <c r="S40" s="22">
        <v>2322</v>
      </c>
    </row>
    <row r="41" spans="1:19" ht="16" customHeight="1" x14ac:dyDescent="0.35">
      <c r="A41" s="41">
        <v>245</v>
      </c>
      <c r="B41" s="48" t="s">
        <v>45</v>
      </c>
      <c r="C41" s="42" t="s">
        <v>434</v>
      </c>
      <c r="D41" s="43" t="s">
        <v>19</v>
      </c>
      <c r="E41" s="44" t="s">
        <v>546</v>
      </c>
      <c r="F41" s="45" t="s">
        <v>616</v>
      </c>
      <c r="G41" s="42">
        <v>3210</v>
      </c>
      <c r="H41" s="42" t="s">
        <v>617</v>
      </c>
      <c r="I41" s="42" t="s">
        <v>143</v>
      </c>
      <c r="J41" s="46" t="s">
        <v>71</v>
      </c>
      <c r="K41" s="47" t="s">
        <v>569</v>
      </c>
      <c r="L41" s="47">
        <v>45</v>
      </c>
      <c r="M41" s="47">
        <v>52</v>
      </c>
      <c r="N41" s="42">
        <f t="shared" si="0"/>
        <v>2340</v>
      </c>
      <c r="O41" s="42">
        <v>48</v>
      </c>
      <c r="R41" s="21">
        <v>903</v>
      </c>
      <c r="S41" s="22">
        <v>2310</v>
      </c>
    </row>
    <row r="42" spans="1:19" ht="16" customHeight="1" x14ac:dyDescent="0.35">
      <c r="A42" s="41">
        <v>254</v>
      </c>
      <c r="B42" s="42" t="s">
        <v>557</v>
      </c>
      <c r="C42" s="42" t="s">
        <v>618</v>
      </c>
      <c r="D42" s="43" t="s">
        <v>13</v>
      </c>
      <c r="E42" s="44" t="s">
        <v>535</v>
      </c>
      <c r="F42" s="45" t="s">
        <v>536</v>
      </c>
      <c r="G42" s="42">
        <v>8890</v>
      </c>
      <c r="H42" s="42" t="s">
        <v>619</v>
      </c>
      <c r="I42" s="42" t="s">
        <v>84</v>
      </c>
      <c r="J42" s="46" t="s">
        <v>547</v>
      </c>
      <c r="K42" s="47" t="s">
        <v>556</v>
      </c>
      <c r="L42" s="47">
        <v>45</v>
      </c>
      <c r="M42" s="47">
        <v>42</v>
      </c>
      <c r="N42" s="42">
        <f t="shared" si="0"/>
        <v>1890</v>
      </c>
      <c r="O42" s="42">
        <v>56</v>
      </c>
      <c r="R42" s="21">
        <v>470</v>
      </c>
      <c r="S42" s="22">
        <v>2304</v>
      </c>
    </row>
    <row r="43" spans="1:19" ht="16" customHeight="1" x14ac:dyDescent="0.35">
      <c r="A43" s="41">
        <v>262</v>
      </c>
      <c r="B43" s="42" t="s">
        <v>620</v>
      </c>
      <c r="C43" s="42" t="s">
        <v>318</v>
      </c>
      <c r="D43" s="43" t="s">
        <v>19</v>
      </c>
      <c r="E43" s="44" t="s">
        <v>546</v>
      </c>
      <c r="F43" s="45" t="s">
        <v>536</v>
      </c>
      <c r="G43" s="42">
        <v>1891</v>
      </c>
      <c r="H43" s="42" t="s">
        <v>621</v>
      </c>
      <c r="I43" s="42" t="s">
        <v>622</v>
      </c>
      <c r="J43" s="46" t="s">
        <v>577</v>
      </c>
      <c r="K43" s="47" t="s">
        <v>534</v>
      </c>
      <c r="L43" s="47">
        <v>46</v>
      </c>
      <c r="M43" s="47">
        <v>42</v>
      </c>
      <c r="N43" s="42">
        <f t="shared" si="0"/>
        <v>1932</v>
      </c>
      <c r="O43" s="42">
        <v>63</v>
      </c>
      <c r="R43" s="21">
        <v>452</v>
      </c>
      <c r="S43" s="22">
        <v>2304</v>
      </c>
    </row>
    <row r="44" spans="1:19" ht="16" customHeight="1" x14ac:dyDescent="0.35">
      <c r="A44" s="41">
        <v>263</v>
      </c>
      <c r="B44" s="48" t="s">
        <v>422</v>
      </c>
      <c r="C44" s="48" t="s">
        <v>623</v>
      </c>
      <c r="D44" s="43" t="s">
        <v>13</v>
      </c>
      <c r="E44" s="44" t="s">
        <v>546</v>
      </c>
      <c r="F44" s="45" t="s">
        <v>536</v>
      </c>
      <c r="G44" s="42">
        <v>9100</v>
      </c>
      <c r="H44" s="42" t="s">
        <v>624</v>
      </c>
      <c r="I44" s="42" t="s">
        <v>551</v>
      </c>
      <c r="J44" s="46" t="s">
        <v>544</v>
      </c>
      <c r="K44" s="47" t="s">
        <v>534</v>
      </c>
      <c r="L44" s="47">
        <v>46</v>
      </c>
      <c r="M44" s="47">
        <v>52</v>
      </c>
      <c r="N44" s="42">
        <f t="shared" si="0"/>
        <v>2392</v>
      </c>
      <c r="O44" s="42">
        <v>58</v>
      </c>
      <c r="R44" s="21">
        <v>119</v>
      </c>
      <c r="S44" s="22">
        <v>2300</v>
      </c>
    </row>
    <row r="45" spans="1:19" ht="16" customHeight="1" x14ac:dyDescent="0.35">
      <c r="A45" s="41">
        <v>274</v>
      </c>
      <c r="B45" s="42" t="s">
        <v>587</v>
      </c>
      <c r="C45" s="42" t="s">
        <v>625</v>
      </c>
      <c r="D45" s="49" t="s">
        <v>13</v>
      </c>
      <c r="E45" s="44" t="s">
        <v>535</v>
      </c>
      <c r="F45" s="45" t="s">
        <v>536</v>
      </c>
      <c r="G45" s="42">
        <v>9473</v>
      </c>
      <c r="H45" s="42" t="s">
        <v>626</v>
      </c>
      <c r="I45" s="42" t="s">
        <v>84</v>
      </c>
      <c r="J45" s="46" t="s">
        <v>544</v>
      </c>
      <c r="K45" s="47" t="s">
        <v>540</v>
      </c>
      <c r="L45" s="47">
        <v>46</v>
      </c>
      <c r="M45" s="47">
        <v>42</v>
      </c>
      <c r="N45" s="42">
        <f t="shared" si="0"/>
        <v>1932</v>
      </c>
      <c r="O45" s="42">
        <v>49</v>
      </c>
      <c r="R45" s="21">
        <v>581</v>
      </c>
      <c r="S45" s="22">
        <v>2300</v>
      </c>
    </row>
    <row r="46" spans="1:19" ht="16" customHeight="1" x14ac:dyDescent="0.35">
      <c r="A46" s="41">
        <v>277</v>
      </c>
      <c r="B46" s="42" t="s">
        <v>627</v>
      </c>
      <c r="C46" s="42" t="s">
        <v>232</v>
      </c>
      <c r="D46" s="43" t="s">
        <v>13</v>
      </c>
      <c r="E46" s="44" t="s">
        <v>558</v>
      </c>
      <c r="F46" s="45" t="s">
        <v>536</v>
      </c>
      <c r="G46" s="42">
        <v>4416</v>
      </c>
      <c r="H46" s="42" t="s">
        <v>628</v>
      </c>
      <c r="I46" s="42" t="s">
        <v>32</v>
      </c>
      <c r="J46" s="46" t="s">
        <v>205</v>
      </c>
      <c r="K46" s="47" t="s">
        <v>569</v>
      </c>
      <c r="L46" s="47">
        <v>46</v>
      </c>
      <c r="M46" s="47">
        <v>48</v>
      </c>
      <c r="N46" s="42">
        <f t="shared" si="0"/>
        <v>2208</v>
      </c>
      <c r="O46" s="42">
        <v>61</v>
      </c>
      <c r="R46" s="21">
        <v>621</v>
      </c>
      <c r="S46" s="22">
        <v>2300</v>
      </c>
    </row>
    <row r="47" spans="1:19" ht="16" customHeight="1" x14ac:dyDescent="0.35">
      <c r="A47" s="41">
        <v>279</v>
      </c>
      <c r="B47" s="42" t="s">
        <v>421</v>
      </c>
      <c r="C47" s="48" t="s">
        <v>608</v>
      </c>
      <c r="D47" s="49" t="s">
        <v>19</v>
      </c>
      <c r="E47" s="44" t="s">
        <v>542</v>
      </c>
      <c r="F47" s="45" t="s">
        <v>536</v>
      </c>
      <c r="G47" s="32">
        <v>8620</v>
      </c>
      <c r="H47" s="32" t="s">
        <v>629</v>
      </c>
      <c r="I47" s="32" t="s">
        <v>51</v>
      </c>
      <c r="J47" s="46" t="s">
        <v>547</v>
      </c>
      <c r="K47" s="47" t="s">
        <v>569</v>
      </c>
      <c r="L47" s="47">
        <v>46</v>
      </c>
      <c r="M47" s="47">
        <v>55</v>
      </c>
      <c r="N47" s="42">
        <f t="shared" si="0"/>
        <v>2530</v>
      </c>
      <c r="O47" s="42">
        <v>39</v>
      </c>
      <c r="R47" s="21">
        <v>827</v>
      </c>
      <c r="S47" s="22">
        <v>2300</v>
      </c>
    </row>
    <row r="48" spans="1:19" ht="16" customHeight="1" x14ac:dyDescent="0.35">
      <c r="A48" s="41">
        <v>288</v>
      </c>
      <c r="B48" s="42" t="s">
        <v>457</v>
      </c>
      <c r="C48" s="42" t="s">
        <v>630</v>
      </c>
      <c r="D48" s="43" t="s">
        <v>13</v>
      </c>
      <c r="E48" s="44" t="s">
        <v>535</v>
      </c>
      <c r="F48" s="45" t="s">
        <v>536</v>
      </c>
      <c r="G48" s="42">
        <v>6002</v>
      </c>
      <c r="H48" s="42" t="s">
        <v>631</v>
      </c>
      <c r="I48" s="42" t="s">
        <v>123</v>
      </c>
      <c r="J48" s="46" t="s">
        <v>591</v>
      </c>
      <c r="K48" s="47" t="s">
        <v>540</v>
      </c>
      <c r="L48" s="47">
        <v>46</v>
      </c>
      <c r="M48" s="47">
        <v>42</v>
      </c>
      <c r="N48" s="42">
        <f t="shared" si="0"/>
        <v>1932</v>
      </c>
      <c r="O48" s="42">
        <v>61</v>
      </c>
      <c r="R48" s="21">
        <v>979</v>
      </c>
      <c r="S48" s="22">
        <v>2300</v>
      </c>
    </row>
    <row r="49" spans="1:19" ht="16" customHeight="1" x14ac:dyDescent="0.35">
      <c r="A49" s="41">
        <v>289</v>
      </c>
      <c r="B49" s="42" t="s">
        <v>632</v>
      </c>
      <c r="C49" s="42" t="s">
        <v>633</v>
      </c>
      <c r="D49" s="43" t="s">
        <v>19</v>
      </c>
      <c r="E49" s="44" t="s">
        <v>563</v>
      </c>
      <c r="F49" s="45" t="s">
        <v>536</v>
      </c>
      <c r="G49" s="42">
        <v>3425</v>
      </c>
      <c r="H49" s="42" t="s">
        <v>634</v>
      </c>
      <c r="I49" s="42" t="s">
        <v>72</v>
      </c>
      <c r="J49" s="46" t="s">
        <v>71</v>
      </c>
      <c r="K49" s="47" t="s">
        <v>556</v>
      </c>
      <c r="L49" s="47">
        <v>46</v>
      </c>
      <c r="M49" s="47">
        <v>47</v>
      </c>
      <c r="N49" s="42">
        <f t="shared" si="0"/>
        <v>2162</v>
      </c>
      <c r="O49" s="42">
        <v>63</v>
      </c>
      <c r="R49" s="21">
        <v>638</v>
      </c>
      <c r="S49" s="22">
        <v>2300</v>
      </c>
    </row>
    <row r="50" spans="1:19" ht="16" customHeight="1" x14ac:dyDescent="0.35">
      <c r="A50" s="41">
        <v>299</v>
      </c>
      <c r="B50" s="42" t="s">
        <v>451</v>
      </c>
      <c r="C50" s="42" t="s">
        <v>635</v>
      </c>
      <c r="D50" s="49" t="s">
        <v>13</v>
      </c>
      <c r="E50" s="44" t="s">
        <v>558</v>
      </c>
      <c r="F50" s="45" t="s">
        <v>536</v>
      </c>
      <c r="G50" s="42">
        <v>4542</v>
      </c>
      <c r="H50" s="42" t="s">
        <v>636</v>
      </c>
      <c r="I50" s="42" t="s">
        <v>602</v>
      </c>
      <c r="J50" s="46" t="s">
        <v>205</v>
      </c>
      <c r="K50" s="47" t="s">
        <v>534</v>
      </c>
      <c r="L50" s="47">
        <v>46</v>
      </c>
      <c r="M50" s="47">
        <v>48</v>
      </c>
      <c r="N50" s="42">
        <f t="shared" si="0"/>
        <v>2208</v>
      </c>
      <c r="O50" s="42">
        <v>38</v>
      </c>
      <c r="R50" s="21">
        <v>991</v>
      </c>
      <c r="S50" s="22">
        <v>2300</v>
      </c>
    </row>
    <row r="51" spans="1:19" ht="16" customHeight="1" x14ac:dyDescent="0.35">
      <c r="A51" s="41">
        <v>316</v>
      </c>
      <c r="B51" s="42" t="s">
        <v>349</v>
      </c>
      <c r="C51" s="42" t="s">
        <v>390</v>
      </c>
      <c r="D51" s="43" t="s">
        <v>19</v>
      </c>
      <c r="E51" s="44" t="s">
        <v>546</v>
      </c>
      <c r="F51" s="45" t="s">
        <v>536</v>
      </c>
      <c r="G51" s="42">
        <v>8330</v>
      </c>
      <c r="H51" s="42" t="s">
        <v>568</v>
      </c>
      <c r="I51" s="42" t="s">
        <v>51</v>
      </c>
      <c r="J51" s="46" t="s">
        <v>547</v>
      </c>
      <c r="K51" s="47" t="s">
        <v>569</v>
      </c>
      <c r="L51" s="47">
        <v>45</v>
      </c>
      <c r="M51" s="47">
        <v>52</v>
      </c>
      <c r="N51" s="42">
        <f t="shared" si="0"/>
        <v>2340</v>
      </c>
      <c r="O51" s="42">
        <v>58</v>
      </c>
      <c r="R51" s="21">
        <v>929</v>
      </c>
      <c r="S51" s="22">
        <v>2256</v>
      </c>
    </row>
    <row r="52" spans="1:19" ht="16" customHeight="1" x14ac:dyDescent="0.35">
      <c r="A52" s="41">
        <v>330</v>
      </c>
      <c r="B52" s="42" t="s">
        <v>637</v>
      </c>
      <c r="C52" s="42" t="s">
        <v>638</v>
      </c>
      <c r="D52" s="43" t="s">
        <v>19</v>
      </c>
      <c r="E52" s="44" t="s">
        <v>549</v>
      </c>
      <c r="F52" s="45" t="s">
        <v>536</v>
      </c>
      <c r="G52" s="42">
        <v>3263</v>
      </c>
      <c r="H52" s="42" t="s">
        <v>583</v>
      </c>
      <c r="I52" s="42" t="s">
        <v>72</v>
      </c>
      <c r="J52" s="46" t="s">
        <v>71</v>
      </c>
      <c r="K52" s="47" t="s">
        <v>540</v>
      </c>
      <c r="L52" s="47">
        <v>46</v>
      </c>
      <c r="M52" s="47">
        <v>48</v>
      </c>
      <c r="N52" s="42">
        <f t="shared" si="0"/>
        <v>2208</v>
      </c>
      <c r="O52" s="42">
        <v>37</v>
      </c>
      <c r="R52" s="21">
        <v>580</v>
      </c>
      <c r="S52" s="22">
        <v>2256</v>
      </c>
    </row>
    <row r="53" spans="1:19" ht="16" customHeight="1" x14ac:dyDescent="0.35">
      <c r="A53" s="41">
        <v>332</v>
      </c>
      <c r="B53" s="42" t="s">
        <v>473</v>
      </c>
      <c r="C53" s="48" t="s">
        <v>396</v>
      </c>
      <c r="D53" s="43" t="s">
        <v>13</v>
      </c>
      <c r="E53" s="44" t="s">
        <v>558</v>
      </c>
      <c r="F53" s="45" t="s">
        <v>536</v>
      </c>
      <c r="G53" s="42">
        <v>8606</v>
      </c>
      <c r="H53" s="42" t="s">
        <v>639</v>
      </c>
      <c r="I53" s="42" t="s">
        <v>51</v>
      </c>
      <c r="J53" s="46" t="s">
        <v>547</v>
      </c>
      <c r="K53" s="47" t="s">
        <v>569</v>
      </c>
      <c r="L53" s="47">
        <v>40</v>
      </c>
      <c r="M53" s="47">
        <v>42</v>
      </c>
      <c r="N53" s="42">
        <f t="shared" si="0"/>
        <v>1680</v>
      </c>
      <c r="O53" s="42">
        <v>62</v>
      </c>
      <c r="R53" s="21">
        <v>918</v>
      </c>
      <c r="S53" s="22">
        <v>2254</v>
      </c>
    </row>
    <row r="54" spans="1:19" ht="16" customHeight="1" x14ac:dyDescent="0.35">
      <c r="A54" s="41">
        <v>348</v>
      </c>
      <c r="B54" s="42" t="s">
        <v>557</v>
      </c>
      <c r="C54" s="42" t="s">
        <v>28</v>
      </c>
      <c r="D54" s="43" t="s">
        <v>13</v>
      </c>
      <c r="E54" s="44" t="s">
        <v>549</v>
      </c>
      <c r="F54" s="45" t="s">
        <v>536</v>
      </c>
      <c r="G54" s="42">
        <v>2034</v>
      </c>
      <c r="H54" s="42" t="s">
        <v>579</v>
      </c>
      <c r="I54" s="42" t="s">
        <v>538</v>
      </c>
      <c r="J54" s="46" t="s">
        <v>539</v>
      </c>
      <c r="K54" s="47" t="s">
        <v>534</v>
      </c>
      <c r="L54" s="47">
        <v>46</v>
      </c>
      <c r="M54" s="47">
        <v>48</v>
      </c>
      <c r="N54" s="42">
        <f t="shared" si="0"/>
        <v>2208</v>
      </c>
      <c r="O54" s="42">
        <v>41</v>
      </c>
      <c r="R54" s="21">
        <v>768</v>
      </c>
      <c r="S54" s="22">
        <v>2254</v>
      </c>
    </row>
    <row r="55" spans="1:19" ht="16" customHeight="1" x14ac:dyDescent="0.35">
      <c r="A55" s="41">
        <v>349</v>
      </c>
      <c r="B55" s="42" t="s">
        <v>541</v>
      </c>
      <c r="C55" s="42" t="s">
        <v>640</v>
      </c>
      <c r="D55" s="43" t="s">
        <v>19</v>
      </c>
      <c r="E55" s="44" t="s">
        <v>555</v>
      </c>
      <c r="F55" s="45" t="s">
        <v>536</v>
      </c>
      <c r="G55" s="32">
        <v>8548</v>
      </c>
      <c r="H55" s="32" t="s">
        <v>183</v>
      </c>
      <c r="I55" s="32" t="s">
        <v>51</v>
      </c>
      <c r="J55" s="46" t="s">
        <v>547</v>
      </c>
      <c r="K55" s="47" t="s">
        <v>556</v>
      </c>
      <c r="L55" s="47">
        <v>46</v>
      </c>
      <c r="M55" s="47">
        <v>42</v>
      </c>
      <c r="N55" s="42">
        <f t="shared" si="0"/>
        <v>1932</v>
      </c>
      <c r="O55" s="42">
        <v>57</v>
      </c>
      <c r="R55" s="21">
        <v>178</v>
      </c>
      <c r="S55" s="22">
        <v>2254</v>
      </c>
    </row>
    <row r="56" spans="1:19" ht="16" customHeight="1" x14ac:dyDescent="0.35">
      <c r="A56" s="41">
        <v>350</v>
      </c>
      <c r="B56" s="42" t="s">
        <v>375</v>
      </c>
      <c r="C56" s="42" t="s">
        <v>302</v>
      </c>
      <c r="D56" s="49" t="s">
        <v>13</v>
      </c>
      <c r="E56" s="44" t="s">
        <v>542</v>
      </c>
      <c r="F56" s="45" t="s">
        <v>536</v>
      </c>
      <c r="G56" s="42">
        <v>8636</v>
      </c>
      <c r="H56" s="42" t="s">
        <v>641</v>
      </c>
      <c r="I56" s="42" t="s">
        <v>51</v>
      </c>
      <c r="J56" s="46" t="s">
        <v>547</v>
      </c>
      <c r="K56" s="47" t="s">
        <v>556</v>
      </c>
      <c r="L56" s="47">
        <v>46</v>
      </c>
      <c r="M56" s="47">
        <v>48</v>
      </c>
      <c r="N56" s="42">
        <f t="shared" si="0"/>
        <v>2208</v>
      </c>
      <c r="O56" s="42">
        <v>33</v>
      </c>
      <c r="R56" s="21">
        <v>545</v>
      </c>
      <c r="S56" s="22">
        <v>2254</v>
      </c>
    </row>
    <row r="57" spans="1:19" ht="16" customHeight="1" x14ac:dyDescent="0.35">
      <c r="A57" s="41">
        <v>365</v>
      </c>
      <c r="B57" s="42" t="s">
        <v>642</v>
      </c>
      <c r="C57" s="42" t="s">
        <v>643</v>
      </c>
      <c r="D57" s="43" t="s">
        <v>13</v>
      </c>
      <c r="E57" s="44" t="s">
        <v>542</v>
      </c>
      <c r="F57" s="45" t="s">
        <v>616</v>
      </c>
      <c r="G57" s="42">
        <v>9543</v>
      </c>
      <c r="H57" s="42" t="s">
        <v>644</v>
      </c>
      <c r="I57" s="42" t="s">
        <v>84</v>
      </c>
      <c r="J57" s="46" t="s">
        <v>544</v>
      </c>
      <c r="K57" s="47" t="s">
        <v>534</v>
      </c>
      <c r="L57" s="47">
        <v>46</v>
      </c>
      <c r="M57" s="47">
        <v>55</v>
      </c>
      <c r="N57" s="42">
        <f t="shared" si="0"/>
        <v>2530</v>
      </c>
      <c r="O57" s="42">
        <v>57</v>
      </c>
      <c r="R57" s="21">
        <v>746</v>
      </c>
      <c r="S57" s="22">
        <v>2254</v>
      </c>
    </row>
    <row r="58" spans="1:19" ht="16" customHeight="1" x14ac:dyDescent="0.35">
      <c r="A58" s="41">
        <v>374</v>
      </c>
      <c r="B58" s="42" t="s">
        <v>485</v>
      </c>
      <c r="C58" s="48" t="s">
        <v>461</v>
      </c>
      <c r="D58" s="43" t="s">
        <v>13</v>
      </c>
      <c r="E58" s="44" t="s">
        <v>531</v>
      </c>
      <c r="F58" s="45" t="s">
        <v>72</v>
      </c>
      <c r="G58" s="42">
        <v>3003</v>
      </c>
      <c r="H58" s="42" t="s">
        <v>71</v>
      </c>
      <c r="I58" s="42" t="s">
        <v>72</v>
      </c>
      <c r="J58" s="46" t="s">
        <v>71</v>
      </c>
      <c r="K58" s="47" t="s">
        <v>534</v>
      </c>
      <c r="L58" s="47">
        <v>46</v>
      </c>
      <c r="M58" s="47">
        <v>42</v>
      </c>
      <c r="N58" s="42">
        <f t="shared" si="0"/>
        <v>1932</v>
      </c>
      <c r="O58" s="42">
        <v>58</v>
      </c>
      <c r="R58" s="21">
        <v>444</v>
      </c>
      <c r="S58" s="22">
        <v>2236</v>
      </c>
    </row>
    <row r="59" spans="1:19" ht="16" customHeight="1" x14ac:dyDescent="0.35">
      <c r="A59" s="41">
        <v>380</v>
      </c>
      <c r="B59" s="48" t="s">
        <v>421</v>
      </c>
      <c r="C59" s="42" t="s">
        <v>511</v>
      </c>
      <c r="D59" s="43" t="s">
        <v>19</v>
      </c>
      <c r="E59" s="44" t="s">
        <v>549</v>
      </c>
      <c r="F59" s="45" t="s">
        <v>536</v>
      </c>
      <c r="G59" s="42">
        <v>8374</v>
      </c>
      <c r="H59" s="42" t="s">
        <v>17</v>
      </c>
      <c r="I59" s="42" t="s">
        <v>18</v>
      </c>
      <c r="J59" s="46" t="s">
        <v>547</v>
      </c>
      <c r="K59" s="47" t="s">
        <v>540</v>
      </c>
      <c r="L59" s="47">
        <v>46</v>
      </c>
      <c r="M59" s="47">
        <v>42</v>
      </c>
      <c r="N59" s="42">
        <f t="shared" si="0"/>
        <v>1932</v>
      </c>
      <c r="O59" s="42">
        <v>62</v>
      </c>
      <c r="R59" s="21">
        <v>330</v>
      </c>
      <c r="S59" s="22">
        <v>2208</v>
      </c>
    </row>
    <row r="60" spans="1:19" ht="16" customHeight="1" x14ac:dyDescent="0.35">
      <c r="A60" s="41">
        <v>386</v>
      </c>
      <c r="B60" s="42" t="s">
        <v>645</v>
      </c>
      <c r="C60" s="42" t="s">
        <v>168</v>
      </c>
      <c r="D60" s="49" t="s">
        <v>13</v>
      </c>
      <c r="E60" s="44" t="s">
        <v>549</v>
      </c>
      <c r="F60" s="45" t="s">
        <v>536</v>
      </c>
      <c r="G60" s="42">
        <v>6331</v>
      </c>
      <c r="H60" s="42" t="s">
        <v>594</v>
      </c>
      <c r="I60" s="42" t="s">
        <v>590</v>
      </c>
      <c r="J60" s="46" t="s">
        <v>591</v>
      </c>
      <c r="K60" s="47" t="s">
        <v>569</v>
      </c>
      <c r="L60" s="47">
        <v>46</v>
      </c>
      <c r="M60" s="47">
        <v>48</v>
      </c>
      <c r="N60" s="42">
        <f t="shared" si="0"/>
        <v>2208</v>
      </c>
      <c r="O60" s="42">
        <v>61</v>
      </c>
      <c r="R60" s="21">
        <v>845</v>
      </c>
      <c r="S60" s="22">
        <v>2208</v>
      </c>
    </row>
    <row r="61" spans="1:19" ht="16" customHeight="1" x14ac:dyDescent="0.35">
      <c r="A61" s="41">
        <v>395</v>
      </c>
      <c r="B61" s="42" t="s">
        <v>490</v>
      </c>
      <c r="C61" s="42" t="s">
        <v>417</v>
      </c>
      <c r="D61" s="49" t="s">
        <v>13</v>
      </c>
      <c r="E61" s="44" t="s">
        <v>549</v>
      </c>
      <c r="F61" s="45" t="s">
        <v>536</v>
      </c>
      <c r="G61" s="42">
        <v>8887</v>
      </c>
      <c r="H61" s="42" t="s">
        <v>574</v>
      </c>
      <c r="I61" s="42" t="s">
        <v>84</v>
      </c>
      <c r="J61" s="46" t="s">
        <v>547</v>
      </c>
      <c r="K61" s="47" t="s">
        <v>534</v>
      </c>
      <c r="L61" s="47">
        <v>46</v>
      </c>
      <c r="M61" s="47">
        <v>42</v>
      </c>
      <c r="N61" s="42">
        <f t="shared" si="0"/>
        <v>1932</v>
      </c>
      <c r="O61" s="42">
        <v>58</v>
      </c>
      <c r="R61" s="21">
        <v>348</v>
      </c>
      <c r="S61" s="22">
        <v>2208</v>
      </c>
    </row>
    <row r="62" spans="1:19" ht="16" customHeight="1" x14ac:dyDescent="0.35">
      <c r="A62" s="41">
        <v>396</v>
      </c>
      <c r="B62" s="42" t="s">
        <v>365</v>
      </c>
      <c r="C62" s="42" t="s">
        <v>646</v>
      </c>
      <c r="D62" s="43" t="s">
        <v>19</v>
      </c>
      <c r="E62" s="44" t="s">
        <v>531</v>
      </c>
      <c r="F62" s="45" t="s">
        <v>536</v>
      </c>
      <c r="G62" s="32">
        <v>4127</v>
      </c>
      <c r="H62" s="32" t="s">
        <v>647</v>
      </c>
      <c r="I62" s="42" t="s">
        <v>32</v>
      </c>
      <c r="J62" s="46" t="s">
        <v>205</v>
      </c>
      <c r="K62" s="47" t="s">
        <v>569</v>
      </c>
      <c r="L62" s="47">
        <v>48</v>
      </c>
      <c r="M62" s="47">
        <v>42</v>
      </c>
      <c r="N62" s="42">
        <f t="shared" si="0"/>
        <v>2016</v>
      </c>
      <c r="O62" s="42">
        <v>28</v>
      </c>
      <c r="R62" s="21">
        <v>350</v>
      </c>
      <c r="S62" s="22">
        <v>2208</v>
      </c>
    </row>
    <row r="63" spans="1:19" ht="16" customHeight="1" x14ac:dyDescent="0.35">
      <c r="A63" s="41">
        <v>405</v>
      </c>
      <c r="B63" s="42" t="s">
        <v>375</v>
      </c>
      <c r="C63" s="42" t="s">
        <v>648</v>
      </c>
      <c r="D63" s="49" t="s">
        <v>19</v>
      </c>
      <c r="E63" s="44" t="s">
        <v>563</v>
      </c>
      <c r="F63" s="45" t="s">
        <v>573</v>
      </c>
      <c r="G63" s="42">
        <v>8002</v>
      </c>
      <c r="H63" s="42" t="s">
        <v>159</v>
      </c>
      <c r="I63" s="42" t="s">
        <v>51</v>
      </c>
      <c r="J63" s="46" t="s">
        <v>547</v>
      </c>
      <c r="K63" s="47" t="s">
        <v>534</v>
      </c>
      <c r="L63" s="47">
        <v>46</v>
      </c>
      <c r="M63" s="47">
        <v>52</v>
      </c>
      <c r="N63" s="42">
        <f t="shared" si="0"/>
        <v>2392</v>
      </c>
      <c r="O63" s="42">
        <v>65</v>
      </c>
      <c r="R63" s="21">
        <v>861</v>
      </c>
      <c r="S63" s="22">
        <v>2208</v>
      </c>
    </row>
    <row r="64" spans="1:19" ht="16" customHeight="1" x14ac:dyDescent="0.35">
      <c r="A64" s="41">
        <v>430</v>
      </c>
      <c r="B64" s="48" t="s">
        <v>541</v>
      </c>
      <c r="C64" s="42" t="s">
        <v>649</v>
      </c>
      <c r="D64" s="43" t="s">
        <v>13</v>
      </c>
      <c r="E64" s="44" t="s">
        <v>549</v>
      </c>
      <c r="F64" s="45" t="s">
        <v>536</v>
      </c>
      <c r="G64" s="32">
        <v>5522</v>
      </c>
      <c r="H64" s="32" t="s">
        <v>650</v>
      </c>
      <c r="I64" s="42" t="s">
        <v>560</v>
      </c>
      <c r="J64" s="46" t="s">
        <v>561</v>
      </c>
      <c r="K64" s="47" t="s">
        <v>556</v>
      </c>
      <c r="L64" s="47">
        <v>45</v>
      </c>
      <c r="M64" s="47">
        <v>52</v>
      </c>
      <c r="N64" s="42">
        <f t="shared" si="0"/>
        <v>2340</v>
      </c>
      <c r="O64" s="42">
        <v>53</v>
      </c>
      <c r="R64" s="21">
        <v>386</v>
      </c>
      <c r="S64" s="22">
        <v>2208</v>
      </c>
    </row>
    <row r="65" spans="1:19" ht="16" customHeight="1" x14ac:dyDescent="0.35">
      <c r="A65" s="41">
        <v>436</v>
      </c>
      <c r="B65" s="48" t="s">
        <v>290</v>
      </c>
      <c r="C65" s="42" t="s">
        <v>318</v>
      </c>
      <c r="D65" s="43" t="s">
        <v>19</v>
      </c>
      <c r="E65" s="44" t="s">
        <v>531</v>
      </c>
      <c r="F65" s="45" t="s">
        <v>532</v>
      </c>
      <c r="G65" s="42">
        <v>3425</v>
      </c>
      <c r="H65" s="42" t="s">
        <v>634</v>
      </c>
      <c r="I65" s="42" t="s">
        <v>72</v>
      </c>
      <c r="J65" s="46" t="s">
        <v>71</v>
      </c>
      <c r="K65" s="47" t="s">
        <v>534</v>
      </c>
      <c r="L65" s="47">
        <v>46</v>
      </c>
      <c r="M65" s="47">
        <v>42</v>
      </c>
      <c r="N65" s="42">
        <f t="shared" si="0"/>
        <v>1932</v>
      </c>
      <c r="O65" s="42">
        <v>49</v>
      </c>
      <c r="R65" s="21">
        <v>886</v>
      </c>
      <c r="S65" s="22">
        <v>2208</v>
      </c>
    </row>
    <row r="66" spans="1:19" ht="16" customHeight="1" x14ac:dyDescent="0.35">
      <c r="A66" s="41">
        <v>438</v>
      </c>
      <c r="B66" s="42" t="s">
        <v>651</v>
      </c>
      <c r="C66" s="42" t="s">
        <v>256</v>
      </c>
      <c r="D66" s="43" t="s">
        <v>13</v>
      </c>
      <c r="E66" s="44" t="s">
        <v>535</v>
      </c>
      <c r="F66" s="45" t="s">
        <v>536</v>
      </c>
      <c r="G66" s="42">
        <v>6330</v>
      </c>
      <c r="H66" s="42" t="s">
        <v>652</v>
      </c>
      <c r="I66" s="42" t="s">
        <v>560</v>
      </c>
      <c r="J66" s="46" t="s">
        <v>591</v>
      </c>
      <c r="K66" s="47" t="s">
        <v>534</v>
      </c>
      <c r="L66" s="47">
        <v>46</v>
      </c>
      <c r="M66" s="47">
        <v>42</v>
      </c>
      <c r="N66" s="42">
        <f t="shared" si="0"/>
        <v>1932</v>
      </c>
      <c r="O66" s="42">
        <v>46</v>
      </c>
      <c r="R66" s="21">
        <v>932</v>
      </c>
      <c r="S66" s="22">
        <v>2208</v>
      </c>
    </row>
    <row r="67" spans="1:19" ht="16" customHeight="1" x14ac:dyDescent="0.35">
      <c r="A67" s="41">
        <v>441</v>
      </c>
      <c r="B67" s="42" t="s">
        <v>451</v>
      </c>
      <c r="C67" s="48" t="s">
        <v>410</v>
      </c>
      <c r="D67" s="43" t="s">
        <v>19</v>
      </c>
      <c r="E67" s="44" t="s">
        <v>531</v>
      </c>
      <c r="F67" s="45" t="s">
        <v>536</v>
      </c>
      <c r="G67" s="32">
        <v>3207</v>
      </c>
      <c r="H67" s="32" t="s">
        <v>584</v>
      </c>
      <c r="I67" s="42" t="s">
        <v>72</v>
      </c>
      <c r="J67" s="46" t="s">
        <v>71</v>
      </c>
      <c r="K67" s="47" t="s">
        <v>540</v>
      </c>
      <c r="L67" s="47">
        <v>40</v>
      </c>
      <c r="M67" s="47">
        <v>42</v>
      </c>
      <c r="N67" s="42">
        <f t="shared" ref="N67:N130" si="1">L67*M67</f>
        <v>1680</v>
      </c>
      <c r="O67" s="42">
        <v>63</v>
      </c>
      <c r="R67" s="21">
        <v>299</v>
      </c>
      <c r="S67" s="22">
        <v>2208</v>
      </c>
    </row>
    <row r="68" spans="1:19" ht="16" customHeight="1" x14ac:dyDescent="0.35">
      <c r="A68" s="41">
        <v>443</v>
      </c>
      <c r="B68" s="42" t="s">
        <v>375</v>
      </c>
      <c r="C68" s="42" t="s">
        <v>653</v>
      </c>
      <c r="D68" s="43" t="s">
        <v>19</v>
      </c>
      <c r="E68" s="44" t="s">
        <v>555</v>
      </c>
      <c r="F68" s="45" t="s">
        <v>536</v>
      </c>
      <c r="G68" s="42">
        <v>8606</v>
      </c>
      <c r="H68" s="42" t="s">
        <v>639</v>
      </c>
      <c r="I68" s="42" t="s">
        <v>51</v>
      </c>
      <c r="J68" s="46" t="s">
        <v>547</v>
      </c>
      <c r="K68" s="47" t="s">
        <v>556</v>
      </c>
      <c r="L68" s="47">
        <v>46</v>
      </c>
      <c r="M68" s="47">
        <v>42</v>
      </c>
      <c r="N68" s="42">
        <f t="shared" si="1"/>
        <v>1932</v>
      </c>
      <c r="O68" s="42">
        <v>58</v>
      </c>
      <c r="R68" s="21">
        <v>946</v>
      </c>
      <c r="S68" s="22">
        <v>2208</v>
      </c>
    </row>
    <row r="69" spans="1:19" ht="16" customHeight="1" x14ac:dyDescent="0.35">
      <c r="A69" s="41">
        <v>444</v>
      </c>
      <c r="B69" s="48" t="s">
        <v>651</v>
      </c>
      <c r="C69" s="42" t="s">
        <v>407</v>
      </c>
      <c r="D69" s="43" t="s">
        <v>13</v>
      </c>
      <c r="E69" s="44" t="s">
        <v>563</v>
      </c>
      <c r="F69" s="45" t="s">
        <v>536</v>
      </c>
      <c r="G69" s="42">
        <v>8117</v>
      </c>
      <c r="H69" s="42" t="s">
        <v>654</v>
      </c>
      <c r="I69" s="42" t="s">
        <v>51</v>
      </c>
      <c r="J69" s="46" t="s">
        <v>547</v>
      </c>
      <c r="K69" s="47" t="s">
        <v>569</v>
      </c>
      <c r="L69" s="47">
        <v>43</v>
      </c>
      <c r="M69" s="47">
        <v>52</v>
      </c>
      <c r="N69" s="42">
        <f t="shared" si="1"/>
        <v>2236</v>
      </c>
      <c r="O69" s="42">
        <v>52</v>
      </c>
      <c r="R69" s="21">
        <v>906</v>
      </c>
      <c r="S69" s="22">
        <v>2208</v>
      </c>
    </row>
    <row r="70" spans="1:19" ht="16" customHeight="1" x14ac:dyDescent="0.35">
      <c r="A70" s="41">
        <v>447</v>
      </c>
      <c r="B70" s="42" t="s">
        <v>500</v>
      </c>
      <c r="C70" s="42" t="s">
        <v>149</v>
      </c>
      <c r="D70" s="43" t="s">
        <v>13</v>
      </c>
      <c r="E70" s="44" t="s">
        <v>558</v>
      </c>
      <c r="F70" s="45" t="s">
        <v>536</v>
      </c>
      <c r="G70" s="42">
        <v>8274</v>
      </c>
      <c r="H70" s="42" t="s">
        <v>655</v>
      </c>
      <c r="I70" s="42" t="s">
        <v>18</v>
      </c>
      <c r="J70" s="46" t="s">
        <v>547</v>
      </c>
      <c r="K70" s="47" t="s">
        <v>556</v>
      </c>
      <c r="L70" s="47">
        <v>46</v>
      </c>
      <c r="M70" s="47">
        <v>52</v>
      </c>
      <c r="N70" s="42">
        <f t="shared" si="1"/>
        <v>2392</v>
      </c>
      <c r="O70" s="42">
        <v>42</v>
      </c>
      <c r="R70" s="21">
        <v>646</v>
      </c>
      <c r="S70" s="22">
        <v>2208</v>
      </c>
    </row>
    <row r="71" spans="1:19" ht="16" customHeight="1" x14ac:dyDescent="0.35">
      <c r="A71" s="41">
        <v>450</v>
      </c>
      <c r="B71" s="42" t="s">
        <v>375</v>
      </c>
      <c r="C71" s="42" t="s">
        <v>656</v>
      </c>
      <c r="D71" s="43" t="s">
        <v>13</v>
      </c>
      <c r="E71" s="44" t="s">
        <v>558</v>
      </c>
      <c r="F71" s="45" t="s">
        <v>536</v>
      </c>
      <c r="G71" s="42">
        <v>9050</v>
      </c>
      <c r="H71" s="42" t="s">
        <v>657</v>
      </c>
      <c r="I71" s="42" t="s">
        <v>658</v>
      </c>
      <c r="J71" s="46" t="s">
        <v>544</v>
      </c>
      <c r="K71" s="47" t="s">
        <v>569</v>
      </c>
      <c r="L71" s="47">
        <v>46</v>
      </c>
      <c r="M71" s="47">
        <v>52</v>
      </c>
      <c r="N71" s="42">
        <f t="shared" si="1"/>
        <v>2392</v>
      </c>
      <c r="O71" s="42">
        <v>43</v>
      </c>
      <c r="R71" s="21">
        <v>986</v>
      </c>
      <c r="S71" s="22">
        <v>2208</v>
      </c>
    </row>
    <row r="72" spans="1:19" ht="16" customHeight="1" x14ac:dyDescent="0.35">
      <c r="A72" s="41">
        <v>451</v>
      </c>
      <c r="B72" s="42" t="s">
        <v>311</v>
      </c>
      <c r="C72" s="42" t="s">
        <v>467</v>
      </c>
      <c r="D72" s="43" t="s">
        <v>13</v>
      </c>
      <c r="E72" s="44" t="s">
        <v>555</v>
      </c>
      <c r="F72" s="45" t="s">
        <v>536</v>
      </c>
      <c r="G72" s="42">
        <v>6345</v>
      </c>
      <c r="H72" s="42" t="s">
        <v>659</v>
      </c>
      <c r="I72" s="42" t="s">
        <v>590</v>
      </c>
      <c r="J72" s="46" t="s">
        <v>591</v>
      </c>
      <c r="K72" s="47" t="s">
        <v>540</v>
      </c>
      <c r="L72" s="47">
        <v>46</v>
      </c>
      <c r="M72" s="47">
        <v>42</v>
      </c>
      <c r="N72" s="42">
        <f t="shared" si="1"/>
        <v>1932</v>
      </c>
      <c r="O72" s="42">
        <v>37</v>
      </c>
      <c r="R72" s="21">
        <v>714</v>
      </c>
      <c r="S72" s="22">
        <v>2208</v>
      </c>
    </row>
    <row r="73" spans="1:19" ht="16" customHeight="1" x14ac:dyDescent="0.35">
      <c r="A73" s="41">
        <v>452</v>
      </c>
      <c r="B73" s="42" t="s">
        <v>660</v>
      </c>
      <c r="C73" s="42" t="s">
        <v>661</v>
      </c>
      <c r="D73" s="43" t="s">
        <v>13</v>
      </c>
      <c r="E73" s="44" t="s">
        <v>542</v>
      </c>
      <c r="F73" s="45" t="s">
        <v>143</v>
      </c>
      <c r="G73" s="32">
        <v>8620</v>
      </c>
      <c r="H73" s="32" t="s">
        <v>629</v>
      </c>
      <c r="I73" s="32" t="s">
        <v>51</v>
      </c>
      <c r="J73" s="46" t="s">
        <v>547</v>
      </c>
      <c r="K73" s="47" t="s">
        <v>534</v>
      </c>
      <c r="L73" s="47">
        <v>48</v>
      </c>
      <c r="M73" s="47">
        <v>48</v>
      </c>
      <c r="N73" s="42">
        <f t="shared" si="1"/>
        <v>2304</v>
      </c>
      <c r="O73" s="42">
        <v>30</v>
      </c>
      <c r="R73" s="21">
        <v>277</v>
      </c>
      <c r="S73" s="22">
        <v>2208</v>
      </c>
    </row>
    <row r="74" spans="1:19" ht="16" customHeight="1" x14ac:dyDescent="0.35">
      <c r="A74" s="41">
        <v>457</v>
      </c>
      <c r="B74" s="42" t="s">
        <v>662</v>
      </c>
      <c r="C74" s="42" t="s">
        <v>318</v>
      </c>
      <c r="D74" s="43" t="s">
        <v>19</v>
      </c>
      <c r="E74" s="44" t="s">
        <v>563</v>
      </c>
      <c r="F74" s="45" t="s">
        <v>536</v>
      </c>
      <c r="G74" s="32">
        <v>8370</v>
      </c>
      <c r="H74" s="32" t="s">
        <v>663</v>
      </c>
      <c r="I74" s="32" t="s">
        <v>18</v>
      </c>
      <c r="J74" s="46" t="s">
        <v>547</v>
      </c>
      <c r="K74" s="47" t="s">
        <v>534</v>
      </c>
      <c r="L74" s="47">
        <v>44</v>
      </c>
      <c r="M74" s="47">
        <v>44</v>
      </c>
      <c r="N74" s="42">
        <f t="shared" si="1"/>
        <v>1936</v>
      </c>
      <c r="O74" s="42">
        <v>37</v>
      </c>
      <c r="R74" s="21">
        <v>850</v>
      </c>
      <c r="S74" s="22">
        <v>2208</v>
      </c>
    </row>
    <row r="75" spans="1:19" ht="16" customHeight="1" x14ac:dyDescent="0.35">
      <c r="A75" s="41">
        <v>470</v>
      </c>
      <c r="B75" s="42" t="s">
        <v>557</v>
      </c>
      <c r="C75" s="48" t="s">
        <v>256</v>
      </c>
      <c r="D75" s="49" t="s">
        <v>13</v>
      </c>
      <c r="E75" s="44" t="s">
        <v>546</v>
      </c>
      <c r="F75" s="45" t="s">
        <v>536</v>
      </c>
      <c r="G75" s="42">
        <v>9303</v>
      </c>
      <c r="H75" s="42" t="s">
        <v>664</v>
      </c>
      <c r="I75" s="42" t="s">
        <v>51</v>
      </c>
      <c r="J75" s="46" t="s">
        <v>544</v>
      </c>
      <c r="K75" s="47" t="s">
        <v>534</v>
      </c>
      <c r="L75" s="47">
        <v>48</v>
      </c>
      <c r="M75" s="47">
        <v>48</v>
      </c>
      <c r="N75" s="42">
        <f t="shared" si="1"/>
        <v>2304</v>
      </c>
      <c r="O75" s="42">
        <v>28</v>
      </c>
      <c r="R75" s="21">
        <v>158</v>
      </c>
      <c r="S75" s="22">
        <v>2208</v>
      </c>
    </row>
    <row r="76" spans="1:19" ht="16" customHeight="1" x14ac:dyDescent="0.35">
      <c r="A76" s="41">
        <v>476</v>
      </c>
      <c r="B76" s="48" t="s">
        <v>500</v>
      </c>
      <c r="C76" s="42" t="s">
        <v>434</v>
      </c>
      <c r="D76" s="43" t="s">
        <v>19</v>
      </c>
      <c r="E76" s="44" t="s">
        <v>563</v>
      </c>
      <c r="F76" s="45" t="s">
        <v>536</v>
      </c>
      <c r="G76" s="42">
        <v>8355</v>
      </c>
      <c r="H76" s="42" t="s">
        <v>235</v>
      </c>
      <c r="I76" s="42" t="s">
        <v>51</v>
      </c>
      <c r="J76" s="46" t="s">
        <v>547</v>
      </c>
      <c r="K76" s="47" t="s">
        <v>569</v>
      </c>
      <c r="L76" s="47">
        <v>46</v>
      </c>
      <c r="M76" s="47">
        <v>55</v>
      </c>
      <c r="N76" s="42">
        <f t="shared" si="1"/>
        <v>2530</v>
      </c>
      <c r="O76" s="42">
        <v>59</v>
      </c>
      <c r="R76" s="21">
        <v>916</v>
      </c>
      <c r="S76" s="22">
        <v>2208</v>
      </c>
    </row>
    <row r="77" spans="1:19" ht="16" customHeight="1" x14ac:dyDescent="0.35">
      <c r="A77" s="41">
        <v>477</v>
      </c>
      <c r="B77" s="42" t="s">
        <v>415</v>
      </c>
      <c r="C77" s="42" t="s">
        <v>665</v>
      </c>
      <c r="D77" s="43" t="s">
        <v>13</v>
      </c>
      <c r="E77" s="44" t="s">
        <v>535</v>
      </c>
      <c r="F77" s="45" t="s">
        <v>536</v>
      </c>
      <c r="G77" s="42">
        <v>6204</v>
      </c>
      <c r="H77" s="42" t="s">
        <v>666</v>
      </c>
      <c r="I77" s="42" t="s">
        <v>123</v>
      </c>
      <c r="J77" s="46" t="s">
        <v>591</v>
      </c>
      <c r="K77" s="47" t="s">
        <v>556</v>
      </c>
      <c r="L77" s="47">
        <v>46</v>
      </c>
      <c r="M77" s="47">
        <v>42</v>
      </c>
      <c r="N77" s="42">
        <f t="shared" si="1"/>
        <v>1932</v>
      </c>
      <c r="O77" s="42">
        <v>64</v>
      </c>
      <c r="R77" s="21">
        <v>136</v>
      </c>
      <c r="S77" s="22">
        <v>2208</v>
      </c>
    </row>
    <row r="78" spans="1:19" ht="16" customHeight="1" x14ac:dyDescent="0.35">
      <c r="A78" s="41">
        <v>488</v>
      </c>
      <c r="B78" s="42" t="s">
        <v>667</v>
      </c>
      <c r="C78" s="42" t="s">
        <v>350</v>
      </c>
      <c r="D78" s="43" t="s">
        <v>13</v>
      </c>
      <c r="E78" s="44" t="s">
        <v>549</v>
      </c>
      <c r="F78" s="45" t="s">
        <v>536</v>
      </c>
      <c r="G78" s="42">
        <v>8833</v>
      </c>
      <c r="H78" s="42" t="s">
        <v>668</v>
      </c>
      <c r="I78" s="42" t="s">
        <v>51</v>
      </c>
      <c r="J78" s="46" t="s">
        <v>547</v>
      </c>
      <c r="K78" s="47" t="s">
        <v>556</v>
      </c>
      <c r="L78" s="47">
        <v>44</v>
      </c>
      <c r="M78" s="47">
        <v>42</v>
      </c>
      <c r="N78" s="42">
        <f t="shared" si="1"/>
        <v>1848</v>
      </c>
      <c r="O78" s="42">
        <v>48</v>
      </c>
      <c r="R78" s="21">
        <v>614</v>
      </c>
      <c r="S78" s="22">
        <v>2208</v>
      </c>
    </row>
    <row r="79" spans="1:19" ht="16" customHeight="1" x14ac:dyDescent="0.35">
      <c r="A79" s="41">
        <v>491</v>
      </c>
      <c r="B79" s="42" t="s">
        <v>375</v>
      </c>
      <c r="C79" s="42" t="s">
        <v>669</v>
      </c>
      <c r="D79" s="49" t="s">
        <v>19</v>
      </c>
      <c r="E79" s="44" t="s">
        <v>531</v>
      </c>
      <c r="F79" s="45" t="s">
        <v>536</v>
      </c>
      <c r="G79" s="42">
        <v>9113</v>
      </c>
      <c r="H79" s="42" t="s">
        <v>609</v>
      </c>
      <c r="I79" s="42" t="s">
        <v>84</v>
      </c>
      <c r="J79" s="46" t="s">
        <v>544</v>
      </c>
      <c r="K79" s="47" t="s">
        <v>569</v>
      </c>
      <c r="L79" s="47">
        <v>47</v>
      </c>
      <c r="M79" s="47">
        <v>42</v>
      </c>
      <c r="N79" s="42">
        <f t="shared" si="1"/>
        <v>1974</v>
      </c>
      <c r="O79" s="42">
        <v>59</v>
      </c>
      <c r="R79" s="21">
        <v>631</v>
      </c>
      <c r="S79" s="22">
        <v>2200</v>
      </c>
    </row>
    <row r="80" spans="1:19" ht="16" customHeight="1" x14ac:dyDescent="0.35">
      <c r="A80" s="41">
        <v>497</v>
      </c>
      <c r="B80" s="42" t="s">
        <v>290</v>
      </c>
      <c r="C80" s="42" t="s">
        <v>168</v>
      </c>
      <c r="D80" s="43" t="s">
        <v>13</v>
      </c>
      <c r="E80" s="44" t="s">
        <v>542</v>
      </c>
      <c r="F80" s="45" t="s">
        <v>536</v>
      </c>
      <c r="G80" s="42">
        <v>3321</v>
      </c>
      <c r="H80" s="42" t="s">
        <v>195</v>
      </c>
      <c r="I80" s="42" t="s">
        <v>72</v>
      </c>
      <c r="J80" s="46" t="s">
        <v>71</v>
      </c>
      <c r="K80" s="47" t="s">
        <v>569</v>
      </c>
      <c r="L80" s="47">
        <v>46</v>
      </c>
      <c r="M80" s="47">
        <v>54</v>
      </c>
      <c r="N80" s="42">
        <f t="shared" si="1"/>
        <v>2484</v>
      </c>
      <c r="O80" s="42">
        <v>50</v>
      </c>
      <c r="R80" s="21">
        <v>960</v>
      </c>
      <c r="S80" s="22">
        <v>2184</v>
      </c>
    </row>
    <row r="81" spans="1:19" ht="16" customHeight="1" x14ac:dyDescent="0.35">
      <c r="A81" s="41">
        <v>502</v>
      </c>
      <c r="B81" s="42" t="s">
        <v>298</v>
      </c>
      <c r="C81" s="42" t="s">
        <v>600</v>
      </c>
      <c r="D81" s="43" t="s">
        <v>19</v>
      </c>
      <c r="E81" s="44" t="s">
        <v>531</v>
      </c>
      <c r="F81" s="45" t="s">
        <v>536</v>
      </c>
      <c r="G81" s="42">
        <v>9305</v>
      </c>
      <c r="H81" s="42" t="s">
        <v>543</v>
      </c>
      <c r="I81" s="42" t="s">
        <v>84</v>
      </c>
      <c r="J81" s="46" t="s">
        <v>544</v>
      </c>
      <c r="K81" s="47" t="s">
        <v>569</v>
      </c>
      <c r="L81" s="47">
        <v>46</v>
      </c>
      <c r="M81" s="47">
        <v>42</v>
      </c>
      <c r="N81" s="42">
        <f t="shared" si="1"/>
        <v>1932</v>
      </c>
      <c r="O81" s="42">
        <v>48</v>
      </c>
      <c r="R81" s="21">
        <v>884</v>
      </c>
      <c r="S81" s="22">
        <v>2184</v>
      </c>
    </row>
    <row r="82" spans="1:19" ht="16" customHeight="1" x14ac:dyDescent="0.35">
      <c r="A82" s="41">
        <v>511</v>
      </c>
      <c r="B82" s="42" t="s">
        <v>431</v>
      </c>
      <c r="C82" s="42" t="s">
        <v>670</v>
      </c>
      <c r="D82" s="43" t="s">
        <v>19</v>
      </c>
      <c r="E82" s="44" t="s">
        <v>542</v>
      </c>
      <c r="F82" s="45" t="s">
        <v>536</v>
      </c>
      <c r="G82" s="42">
        <v>8165</v>
      </c>
      <c r="H82" s="42" t="s">
        <v>671</v>
      </c>
      <c r="I82" s="42" t="s">
        <v>51</v>
      </c>
      <c r="J82" s="46" t="s">
        <v>547</v>
      </c>
      <c r="K82" s="47" t="s">
        <v>534</v>
      </c>
      <c r="L82" s="47">
        <v>46</v>
      </c>
      <c r="M82" s="47">
        <v>52</v>
      </c>
      <c r="N82" s="42">
        <f t="shared" si="1"/>
        <v>2392</v>
      </c>
      <c r="O82" s="42">
        <v>59</v>
      </c>
      <c r="R82" s="21">
        <v>805</v>
      </c>
      <c r="S82" s="22">
        <v>2162</v>
      </c>
    </row>
    <row r="83" spans="1:19" ht="16" customHeight="1" x14ac:dyDescent="0.35">
      <c r="A83" s="41">
        <v>520</v>
      </c>
      <c r="B83" s="42" t="s">
        <v>672</v>
      </c>
      <c r="C83" s="42" t="s">
        <v>673</v>
      </c>
      <c r="D83" s="49" t="s">
        <v>19</v>
      </c>
      <c r="E83" s="44" t="s">
        <v>558</v>
      </c>
      <c r="F83" s="45" t="s">
        <v>536</v>
      </c>
      <c r="G83" s="42">
        <v>8833</v>
      </c>
      <c r="H83" s="42" t="s">
        <v>668</v>
      </c>
      <c r="I83" s="42" t="s">
        <v>51</v>
      </c>
      <c r="J83" s="46" t="s">
        <v>547</v>
      </c>
      <c r="K83" s="47" t="s">
        <v>569</v>
      </c>
      <c r="L83" s="47">
        <v>48</v>
      </c>
      <c r="M83" s="47">
        <v>52</v>
      </c>
      <c r="N83" s="42">
        <f t="shared" si="1"/>
        <v>2496</v>
      </c>
      <c r="O83" s="42">
        <v>28</v>
      </c>
      <c r="R83" s="21">
        <v>941</v>
      </c>
      <c r="S83" s="22">
        <v>2162</v>
      </c>
    </row>
    <row r="84" spans="1:19" ht="16" customHeight="1" x14ac:dyDescent="0.35">
      <c r="A84" s="41">
        <v>522</v>
      </c>
      <c r="B84" s="42" t="s">
        <v>667</v>
      </c>
      <c r="C84" s="42" t="s">
        <v>611</v>
      </c>
      <c r="D84" s="43" t="s">
        <v>19</v>
      </c>
      <c r="E84" s="44" t="s">
        <v>546</v>
      </c>
      <c r="F84" s="45" t="s">
        <v>536</v>
      </c>
      <c r="G84" s="32">
        <v>8050</v>
      </c>
      <c r="H84" s="32" t="s">
        <v>159</v>
      </c>
      <c r="I84" s="32" t="s">
        <v>51</v>
      </c>
      <c r="J84" s="46" t="s">
        <v>547</v>
      </c>
      <c r="K84" s="47" t="s">
        <v>569</v>
      </c>
      <c r="L84" s="47">
        <v>47</v>
      </c>
      <c r="M84" s="47">
        <v>42</v>
      </c>
      <c r="N84" s="42">
        <f t="shared" si="1"/>
        <v>1974</v>
      </c>
      <c r="O84" s="42">
        <v>59</v>
      </c>
      <c r="R84" s="21">
        <v>737</v>
      </c>
      <c r="S84" s="22">
        <v>2162</v>
      </c>
    </row>
    <row r="85" spans="1:19" ht="16" customHeight="1" x14ac:dyDescent="0.35">
      <c r="A85" s="41">
        <v>523</v>
      </c>
      <c r="B85" s="42" t="s">
        <v>489</v>
      </c>
      <c r="C85" s="42" t="s">
        <v>674</v>
      </c>
      <c r="D85" s="43" t="s">
        <v>19</v>
      </c>
      <c r="E85" s="44" t="s">
        <v>675</v>
      </c>
      <c r="F85" s="45" t="s">
        <v>573</v>
      </c>
      <c r="G85" s="42">
        <v>3714</v>
      </c>
      <c r="H85" s="42" t="s">
        <v>259</v>
      </c>
      <c r="I85" s="42" t="s">
        <v>72</v>
      </c>
      <c r="J85" s="46" t="s">
        <v>71</v>
      </c>
      <c r="K85" s="47" t="s">
        <v>540</v>
      </c>
      <c r="L85" s="47">
        <v>48</v>
      </c>
      <c r="M85" s="47">
        <v>42</v>
      </c>
      <c r="N85" s="42">
        <f t="shared" si="1"/>
        <v>2016</v>
      </c>
      <c r="O85" s="42">
        <v>30</v>
      </c>
      <c r="R85" s="21">
        <v>289</v>
      </c>
      <c r="S85" s="22">
        <v>2162</v>
      </c>
    </row>
    <row r="86" spans="1:19" ht="16" customHeight="1" x14ac:dyDescent="0.35">
      <c r="A86" s="41">
        <v>531</v>
      </c>
      <c r="B86" s="42" t="s">
        <v>676</v>
      </c>
      <c r="C86" s="42" t="s">
        <v>384</v>
      </c>
      <c r="D86" s="43" t="s">
        <v>19</v>
      </c>
      <c r="E86" s="44" t="s">
        <v>555</v>
      </c>
      <c r="F86" s="45" t="s">
        <v>536</v>
      </c>
      <c r="G86" s="42">
        <v>8708</v>
      </c>
      <c r="H86" s="42" t="s">
        <v>578</v>
      </c>
      <c r="I86" s="42" t="s">
        <v>51</v>
      </c>
      <c r="J86" s="46" t="s">
        <v>547</v>
      </c>
      <c r="K86" s="47" t="s">
        <v>556</v>
      </c>
      <c r="L86" s="47">
        <v>46</v>
      </c>
      <c r="M86" s="47">
        <v>42</v>
      </c>
      <c r="N86" s="42">
        <f t="shared" si="1"/>
        <v>1932</v>
      </c>
      <c r="O86" s="42">
        <v>42</v>
      </c>
      <c r="R86" s="21">
        <v>772</v>
      </c>
      <c r="S86" s="22">
        <v>2162</v>
      </c>
    </row>
    <row r="87" spans="1:19" ht="16" customHeight="1" x14ac:dyDescent="0.35">
      <c r="A87" s="41">
        <v>539</v>
      </c>
      <c r="B87" s="48" t="s">
        <v>290</v>
      </c>
      <c r="C87" s="42" t="s">
        <v>677</v>
      </c>
      <c r="D87" s="43" t="s">
        <v>13</v>
      </c>
      <c r="E87" s="44" t="s">
        <v>535</v>
      </c>
      <c r="F87" s="45" t="s">
        <v>143</v>
      </c>
      <c r="G87" s="42">
        <v>8708</v>
      </c>
      <c r="H87" s="42" t="s">
        <v>578</v>
      </c>
      <c r="I87" s="42" t="s">
        <v>51</v>
      </c>
      <c r="J87" s="46" t="s">
        <v>547</v>
      </c>
      <c r="K87" s="47" t="s">
        <v>556</v>
      </c>
      <c r="L87" s="47">
        <v>46</v>
      </c>
      <c r="M87" s="47">
        <v>42</v>
      </c>
      <c r="N87" s="42">
        <f t="shared" si="1"/>
        <v>1932</v>
      </c>
      <c r="O87" s="42">
        <v>58</v>
      </c>
      <c r="R87" s="21" t="s">
        <v>274</v>
      </c>
      <c r="S87" s="22">
        <v>188214</v>
      </c>
    </row>
    <row r="88" spans="1:19" ht="16" customHeight="1" x14ac:dyDescent="0.35">
      <c r="A88" s="41">
        <v>545</v>
      </c>
      <c r="B88" s="48" t="s">
        <v>651</v>
      </c>
      <c r="C88" s="42" t="s">
        <v>414</v>
      </c>
      <c r="D88" s="43" t="s">
        <v>13</v>
      </c>
      <c r="E88" s="44" t="s">
        <v>558</v>
      </c>
      <c r="F88" s="45" t="s">
        <v>616</v>
      </c>
      <c r="G88" s="42">
        <v>6102</v>
      </c>
      <c r="H88" s="42" t="s">
        <v>678</v>
      </c>
      <c r="I88" s="42" t="s">
        <v>123</v>
      </c>
      <c r="J88" s="46" t="s">
        <v>591</v>
      </c>
      <c r="K88" s="47" t="s">
        <v>540</v>
      </c>
      <c r="L88" s="47">
        <v>46</v>
      </c>
      <c r="M88" s="47">
        <v>49</v>
      </c>
      <c r="N88" s="42">
        <f t="shared" si="1"/>
        <v>2254</v>
      </c>
      <c r="O88" s="42">
        <v>52</v>
      </c>
    </row>
    <row r="89" spans="1:19" ht="16" customHeight="1" x14ac:dyDescent="0.35">
      <c r="A89" s="41">
        <v>546</v>
      </c>
      <c r="B89" s="42" t="s">
        <v>294</v>
      </c>
      <c r="C89" s="42" t="s">
        <v>347</v>
      </c>
      <c r="D89" s="43" t="s">
        <v>19</v>
      </c>
      <c r="E89" s="44" t="s">
        <v>555</v>
      </c>
      <c r="F89" s="45" t="s">
        <v>536</v>
      </c>
      <c r="G89" s="42">
        <v>8957</v>
      </c>
      <c r="H89" s="42" t="s">
        <v>266</v>
      </c>
      <c r="I89" s="42" t="s">
        <v>51</v>
      </c>
      <c r="J89" s="46" t="s">
        <v>547</v>
      </c>
      <c r="K89" s="47" t="s">
        <v>569</v>
      </c>
      <c r="L89" s="47">
        <v>44</v>
      </c>
      <c r="M89" s="47">
        <v>42</v>
      </c>
      <c r="N89" s="42">
        <f t="shared" si="1"/>
        <v>1848</v>
      </c>
      <c r="O89" s="42">
        <v>56</v>
      </c>
    </row>
    <row r="90" spans="1:19" ht="16" customHeight="1" x14ac:dyDescent="0.35">
      <c r="A90" s="41">
        <v>551</v>
      </c>
      <c r="B90" s="42" t="s">
        <v>367</v>
      </c>
      <c r="C90" s="42" t="s">
        <v>679</v>
      </c>
      <c r="D90" s="43" t="s">
        <v>19</v>
      </c>
      <c r="E90" s="44" t="s">
        <v>675</v>
      </c>
      <c r="F90" s="45" t="s">
        <v>536</v>
      </c>
      <c r="G90" s="42">
        <v>3423</v>
      </c>
      <c r="H90" s="42" t="s">
        <v>680</v>
      </c>
      <c r="I90" s="42" t="s">
        <v>72</v>
      </c>
      <c r="J90" s="46" t="s">
        <v>71</v>
      </c>
      <c r="K90" s="47" t="s">
        <v>556</v>
      </c>
      <c r="L90" s="47">
        <v>42</v>
      </c>
      <c r="M90" s="47">
        <v>42</v>
      </c>
      <c r="N90" s="42">
        <f t="shared" si="1"/>
        <v>1764</v>
      </c>
      <c r="O90" s="42">
        <v>55</v>
      </c>
    </row>
    <row r="91" spans="1:19" ht="16" customHeight="1" x14ac:dyDescent="0.35">
      <c r="A91" s="41">
        <v>554</v>
      </c>
      <c r="B91" s="42" t="s">
        <v>422</v>
      </c>
      <c r="C91" s="42" t="s">
        <v>28</v>
      </c>
      <c r="D91" s="49" t="s">
        <v>13</v>
      </c>
      <c r="E91" s="44" t="s">
        <v>675</v>
      </c>
      <c r="F91" s="45" t="s">
        <v>536</v>
      </c>
      <c r="G91" s="42">
        <v>9201</v>
      </c>
      <c r="H91" s="42" t="s">
        <v>681</v>
      </c>
      <c r="I91" s="42" t="s">
        <v>84</v>
      </c>
      <c r="J91" s="46" t="s">
        <v>544</v>
      </c>
      <c r="K91" s="47" t="s">
        <v>534</v>
      </c>
      <c r="L91" s="47">
        <v>46</v>
      </c>
      <c r="M91" s="47">
        <v>42</v>
      </c>
      <c r="N91" s="42">
        <f t="shared" si="1"/>
        <v>1932</v>
      </c>
      <c r="O91" s="42">
        <v>41</v>
      </c>
    </row>
    <row r="92" spans="1:19" ht="16" customHeight="1" x14ac:dyDescent="0.35">
      <c r="A92" s="41">
        <v>557</v>
      </c>
      <c r="B92" s="42" t="s">
        <v>45</v>
      </c>
      <c r="C92" s="42" t="s">
        <v>256</v>
      </c>
      <c r="D92" s="43" t="s">
        <v>13</v>
      </c>
      <c r="E92" s="44" t="s">
        <v>531</v>
      </c>
      <c r="F92" s="45" t="s">
        <v>536</v>
      </c>
      <c r="G92" s="42">
        <v>9303</v>
      </c>
      <c r="H92" s="42" t="s">
        <v>664</v>
      </c>
      <c r="I92" s="42" t="s">
        <v>51</v>
      </c>
      <c r="J92" s="46" t="s">
        <v>544</v>
      </c>
      <c r="K92" s="47" t="s">
        <v>534</v>
      </c>
      <c r="L92" s="47">
        <v>46</v>
      </c>
      <c r="M92" s="47">
        <v>42</v>
      </c>
      <c r="N92" s="42">
        <f t="shared" si="1"/>
        <v>1932</v>
      </c>
      <c r="O92" s="42">
        <v>33</v>
      </c>
    </row>
    <row r="93" spans="1:19" ht="16" customHeight="1" x14ac:dyDescent="0.35">
      <c r="A93" s="41">
        <v>580</v>
      </c>
      <c r="B93" s="42" t="s">
        <v>45</v>
      </c>
      <c r="C93" s="48" t="s">
        <v>682</v>
      </c>
      <c r="D93" s="49" t="s">
        <v>19</v>
      </c>
      <c r="E93" s="44" t="s">
        <v>563</v>
      </c>
      <c r="F93" s="45" t="s">
        <v>536</v>
      </c>
      <c r="G93" s="42">
        <v>3186</v>
      </c>
      <c r="H93" s="42" t="s">
        <v>142</v>
      </c>
      <c r="I93" s="42" t="s">
        <v>143</v>
      </c>
      <c r="J93" s="46" t="s">
        <v>71</v>
      </c>
      <c r="K93" s="47" t="s">
        <v>556</v>
      </c>
      <c r="L93" s="47">
        <v>47</v>
      </c>
      <c r="M93" s="47">
        <v>48</v>
      </c>
      <c r="N93" s="42">
        <f t="shared" si="1"/>
        <v>2256</v>
      </c>
      <c r="O93" s="42">
        <v>60</v>
      </c>
    </row>
    <row r="94" spans="1:19" ht="16" customHeight="1" x14ac:dyDescent="0.35">
      <c r="A94" s="41">
        <v>581</v>
      </c>
      <c r="B94" s="42" t="s">
        <v>667</v>
      </c>
      <c r="C94" s="42" t="s">
        <v>649</v>
      </c>
      <c r="D94" s="49" t="s">
        <v>13</v>
      </c>
      <c r="E94" s="44" t="s">
        <v>563</v>
      </c>
      <c r="F94" s="45" t="s">
        <v>536</v>
      </c>
      <c r="G94" s="32">
        <v>5522</v>
      </c>
      <c r="H94" s="32" t="s">
        <v>650</v>
      </c>
      <c r="I94" s="42" t="s">
        <v>560</v>
      </c>
      <c r="J94" s="46" t="s">
        <v>561</v>
      </c>
      <c r="K94" s="47" t="s">
        <v>556</v>
      </c>
      <c r="L94" s="47">
        <v>46</v>
      </c>
      <c r="M94" s="47">
        <v>50</v>
      </c>
      <c r="N94" s="42">
        <f t="shared" si="1"/>
        <v>2300</v>
      </c>
      <c r="O94" s="42">
        <v>64</v>
      </c>
    </row>
    <row r="95" spans="1:19" ht="16" customHeight="1" x14ac:dyDescent="0.35">
      <c r="A95" s="41">
        <v>584</v>
      </c>
      <c r="B95" s="42" t="s">
        <v>468</v>
      </c>
      <c r="C95" s="42" t="s">
        <v>432</v>
      </c>
      <c r="D95" s="43" t="s">
        <v>19</v>
      </c>
      <c r="E95" s="44" t="s">
        <v>546</v>
      </c>
      <c r="F95" s="45" t="s">
        <v>536</v>
      </c>
      <c r="G95" s="42">
        <v>4222</v>
      </c>
      <c r="H95" s="42" t="s">
        <v>593</v>
      </c>
      <c r="I95" s="42" t="s">
        <v>32</v>
      </c>
      <c r="J95" s="46" t="s">
        <v>205</v>
      </c>
      <c r="K95" s="47" t="s">
        <v>569</v>
      </c>
      <c r="L95" s="47">
        <v>48</v>
      </c>
      <c r="M95" s="47">
        <v>55</v>
      </c>
      <c r="N95" s="42">
        <f t="shared" si="1"/>
        <v>2640</v>
      </c>
      <c r="O95" s="42">
        <v>27</v>
      </c>
    </row>
    <row r="96" spans="1:19" ht="16" customHeight="1" x14ac:dyDescent="0.35">
      <c r="A96" s="41">
        <v>596</v>
      </c>
      <c r="B96" s="42" t="s">
        <v>395</v>
      </c>
      <c r="C96" s="48" t="s">
        <v>623</v>
      </c>
      <c r="D96" s="49" t="s">
        <v>13</v>
      </c>
      <c r="E96" s="44" t="s">
        <v>558</v>
      </c>
      <c r="F96" s="45" t="s">
        <v>536</v>
      </c>
      <c r="G96" s="42">
        <v>8502</v>
      </c>
      <c r="H96" s="42" t="s">
        <v>683</v>
      </c>
      <c r="I96" s="42" t="s">
        <v>18</v>
      </c>
      <c r="J96" s="46" t="s">
        <v>547</v>
      </c>
      <c r="K96" s="47" t="s">
        <v>534</v>
      </c>
      <c r="L96" s="47">
        <v>46</v>
      </c>
      <c r="M96" s="47">
        <v>52</v>
      </c>
      <c r="N96" s="42">
        <f t="shared" si="1"/>
        <v>2392</v>
      </c>
      <c r="O96" s="42">
        <v>44</v>
      </c>
    </row>
    <row r="97" spans="1:15" ht="16" customHeight="1" x14ac:dyDescent="0.35">
      <c r="A97" s="41">
        <v>614</v>
      </c>
      <c r="B97" s="42" t="s">
        <v>667</v>
      </c>
      <c r="C97" s="48" t="s">
        <v>592</v>
      </c>
      <c r="D97" s="43" t="s">
        <v>13</v>
      </c>
      <c r="E97" s="44" t="s">
        <v>558</v>
      </c>
      <c r="F97" s="45" t="s">
        <v>536</v>
      </c>
      <c r="G97" s="42">
        <v>8606</v>
      </c>
      <c r="H97" s="42" t="s">
        <v>639</v>
      </c>
      <c r="I97" s="42" t="s">
        <v>51</v>
      </c>
      <c r="J97" s="46" t="s">
        <v>547</v>
      </c>
      <c r="K97" s="47" t="s">
        <v>534</v>
      </c>
      <c r="L97" s="47">
        <v>46</v>
      </c>
      <c r="M97" s="47">
        <v>48</v>
      </c>
      <c r="N97" s="42">
        <f t="shared" si="1"/>
        <v>2208</v>
      </c>
      <c r="O97" s="42">
        <v>62</v>
      </c>
    </row>
    <row r="98" spans="1:15" ht="16" customHeight="1" x14ac:dyDescent="0.35">
      <c r="A98" s="41">
        <v>621</v>
      </c>
      <c r="B98" s="42" t="s">
        <v>45</v>
      </c>
      <c r="C98" s="42" t="s">
        <v>486</v>
      </c>
      <c r="D98" s="43" t="s">
        <v>13</v>
      </c>
      <c r="E98" s="44" t="s">
        <v>546</v>
      </c>
      <c r="F98" s="45" t="s">
        <v>536</v>
      </c>
      <c r="G98" s="42">
        <v>7418</v>
      </c>
      <c r="H98" s="42" t="s">
        <v>586</v>
      </c>
      <c r="I98" s="42" t="s">
        <v>62</v>
      </c>
      <c r="J98" s="46" t="s">
        <v>566</v>
      </c>
      <c r="K98" s="47" t="s">
        <v>540</v>
      </c>
      <c r="L98" s="47">
        <v>46</v>
      </c>
      <c r="M98" s="47">
        <v>50</v>
      </c>
      <c r="N98" s="42">
        <f t="shared" si="1"/>
        <v>2300</v>
      </c>
      <c r="O98" s="42">
        <v>67</v>
      </c>
    </row>
    <row r="99" spans="1:15" ht="16" customHeight="1" x14ac:dyDescent="0.35">
      <c r="A99" s="41">
        <v>629</v>
      </c>
      <c r="B99" s="42" t="s">
        <v>684</v>
      </c>
      <c r="C99" s="42" t="s">
        <v>291</v>
      </c>
      <c r="D99" s="49" t="s">
        <v>13</v>
      </c>
      <c r="E99" s="44" t="s">
        <v>546</v>
      </c>
      <c r="F99" s="45" t="s">
        <v>536</v>
      </c>
      <c r="G99" s="42">
        <v>8880</v>
      </c>
      <c r="H99" s="42" t="s">
        <v>262</v>
      </c>
      <c r="I99" s="42" t="s">
        <v>84</v>
      </c>
      <c r="J99" s="46" t="s">
        <v>547</v>
      </c>
      <c r="K99" s="47" t="s">
        <v>540</v>
      </c>
      <c r="L99" s="47">
        <v>46</v>
      </c>
      <c r="M99" s="47">
        <v>42</v>
      </c>
      <c r="N99" s="42">
        <f t="shared" si="1"/>
        <v>1932</v>
      </c>
      <c r="O99" s="42">
        <v>39</v>
      </c>
    </row>
    <row r="100" spans="1:15" ht="16" customHeight="1" x14ac:dyDescent="0.35">
      <c r="A100" s="41">
        <v>630</v>
      </c>
      <c r="B100" s="42" t="s">
        <v>685</v>
      </c>
      <c r="C100" s="48" t="s">
        <v>686</v>
      </c>
      <c r="D100" s="43" t="s">
        <v>19</v>
      </c>
      <c r="E100" s="44" t="s">
        <v>542</v>
      </c>
      <c r="F100" s="45" t="s">
        <v>536</v>
      </c>
      <c r="G100" s="42">
        <v>8048</v>
      </c>
      <c r="H100" s="42" t="s">
        <v>159</v>
      </c>
      <c r="I100" s="42" t="s">
        <v>51</v>
      </c>
      <c r="J100" s="46" t="s">
        <v>547</v>
      </c>
      <c r="K100" s="47" t="s">
        <v>540</v>
      </c>
      <c r="L100" s="47">
        <v>43</v>
      </c>
      <c r="M100" s="47">
        <v>48</v>
      </c>
      <c r="N100" s="42">
        <f t="shared" si="1"/>
        <v>2064</v>
      </c>
      <c r="O100" s="42">
        <v>57</v>
      </c>
    </row>
    <row r="101" spans="1:15" ht="16" customHeight="1" x14ac:dyDescent="0.35">
      <c r="A101" s="41">
        <v>631</v>
      </c>
      <c r="B101" s="42" t="s">
        <v>687</v>
      </c>
      <c r="C101" s="48" t="s">
        <v>507</v>
      </c>
      <c r="D101" s="43" t="s">
        <v>19</v>
      </c>
      <c r="E101" s="44" t="s">
        <v>558</v>
      </c>
      <c r="F101" s="45" t="s">
        <v>536</v>
      </c>
      <c r="G101" s="42">
        <v>9032</v>
      </c>
      <c r="H101" s="42" t="s">
        <v>83</v>
      </c>
      <c r="I101" s="42" t="s">
        <v>84</v>
      </c>
      <c r="J101" s="46" t="s">
        <v>544</v>
      </c>
      <c r="K101" s="47" t="s">
        <v>534</v>
      </c>
      <c r="L101" s="47">
        <v>44</v>
      </c>
      <c r="M101" s="47">
        <v>50</v>
      </c>
      <c r="N101" s="42">
        <f t="shared" si="1"/>
        <v>2200</v>
      </c>
      <c r="O101" s="42">
        <v>35</v>
      </c>
    </row>
    <row r="102" spans="1:15" ht="16" customHeight="1" x14ac:dyDescent="0.35">
      <c r="A102" s="41">
        <v>638</v>
      </c>
      <c r="B102" s="42" t="s">
        <v>651</v>
      </c>
      <c r="C102" s="42" t="s">
        <v>366</v>
      </c>
      <c r="D102" s="49" t="s">
        <v>19</v>
      </c>
      <c r="E102" s="44" t="s">
        <v>563</v>
      </c>
      <c r="F102" s="45" t="s">
        <v>536</v>
      </c>
      <c r="G102" s="42">
        <v>9602</v>
      </c>
      <c r="H102" s="42" t="s">
        <v>688</v>
      </c>
      <c r="I102" s="42" t="s">
        <v>84</v>
      </c>
      <c r="J102" s="46" t="s">
        <v>544</v>
      </c>
      <c r="K102" s="47" t="s">
        <v>569</v>
      </c>
      <c r="L102" s="47">
        <v>46</v>
      </c>
      <c r="M102" s="47">
        <v>50</v>
      </c>
      <c r="N102" s="42">
        <f t="shared" si="1"/>
        <v>2300</v>
      </c>
      <c r="O102" s="42">
        <v>59</v>
      </c>
    </row>
    <row r="103" spans="1:15" ht="16" customHeight="1" x14ac:dyDescent="0.35">
      <c r="A103" s="41">
        <v>643</v>
      </c>
      <c r="B103" s="42" t="s">
        <v>437</v>
      </c>
      <c r="C103" s="42" t="s">
        <v>689</v>
      </c>
      <c r="D103" s="43" t="s">
        <v>13</v>
      </c>
      <c r="E103" s="44" t="s">
        <v>675</v>
      </c>
      <c r="F103" s="45" t="s">
        <v>536</v>
      </c>
      <c r="G103" s="42">
        <v>9245</v>
      </c>
      <c r="H103" s="42" t="s">
        <v>690</v>
      </c>
      <c r="I103" s="42" t="s">
        <v>84</v>
      </c>
      <c r="J103" s="46" t="s">
        <v>544</v>
      </c>
      <c r="K103" s="47" t="s">
        <v>540</v>
      </c>
      <c r="L103" s="47">
        <v>45</v>
      </c>
      <c r="M103" s="47">
        <v>42</v>
      </c>
      <c r="N103" s="42">
        <f t="shared" si="1"/>
        <v>1890</v>
      </c>
      <c r="O103" s="42">
        <v>63</v>
      </c>
    </row>
    <row r="104" spans="1:15" ht="16" customHeight="1" x14ac:dyDescent="0.35">
      <c r="A104" s="41">
        <v>646</v>
      </c>
      <c r="B104" s="42" t="s">
        <v>375</v>
      </c>
      <c r="C104" s="42" t="s">
        <v>14</v>
      </c>
      <c r="D104" s="43" t="s">
        <v>13</v>
      </c>
      <c r="E104" s="44" t="s">
        <v>549</v>
      </c>
      <c r="F104" s="45" t="s">
        <v>532</v>
      </c>
      <c r="G104" s="32">
        <v>6114</v>
      </c>
      <c r="H104" s="32" t="s">
        <v>691</v>
      </c>
      <c r="I104" s="32" t="s">
        <v>123</v>
      </c>
      <c r="J104" s="46" t="s">
        <v>591</v>
      </c>
      <c r="K104" s="47" t="s">
        <v>569</v>
      </c>
      <c r="L104" s="47">
        <v>46</v>
      </c>
      <c r="M104" s="47">
        <v>48</v>
      </c>
      <c r="N104" s="42">
        <f t="shared" si="1"/>
        <v>2208</v>
      </c>
      <c r="O104" s="42">
        <v>65</v>
      </c>
    </row>
    <row r="105" spans="1:15" ht="16" customHeight="1" x14ac:dyDescent="0.35">
      <c r="A105" s="41">
        <v>652</v>
      </c>
      <c r="B105" s="42" t="s">
        <v>692</v>
      </c>
      <c r="C105" s="48" t="s">
        <v>330</v>
      </c>
      <c r="D105" s="43" t="s">
        <v>13</v>
      </c>
      <c r="E105" s="44" t="s">
        <v>549</v>
      </c>
      <c r="F105" s="45" t="s">
        <v>536</v>
      </c>
      <c r="G105" s="42">
        <v>9642</v>
      </c>
      <c r="H105" s="42" t="s">
        <v>693</v>
      </c>
      <c r="I105" s="42" t="s">
        <v>84</v>
      </c>
      <c r="J105" s="46" t="s">
        <v>544</v>
      </c>
      <c r="K105" s="47" t="s">
        <v>540</v>
      </c>
      <c r="L105" s="47">
        <v>46</v>
      </c>
      <c r="M105" s="47">
        <v>55</v>
      </c>
      <c r="N105" s="42">
        <f t="shared" si="1"/>
        <v>2530</v>
      </c>
      <c r="O105" s="42">
        <v>59</v>
      </c>
    </row>
    <row r="106" spans="1:15" ht="16" customHeight="1" x14ac:dyDescent="0.35">
      <c r="A106" s="41">
        <v>657</v>
      </c>
      <c r="B106" s="42" t="s">
        <v>359</v>
      </c>
      <c r="C106" s="42" t="s">
        <v>434</v>
      </c>
      <c r="D106" s="43" t="s">
        <v>19</v>
      </c>
      <c r="E106" s="44" t="s">
        <v>546</v>
      </c>
      <c r="F106" s="45" t="s">
        <v>536</v>
      </c>
      <c r="G106" s="42">
        <v>8274</v>
      </c>
      <c r="H106" s="42" t="s">
        <v>655</v>
      </c>
      <c r="I106" s="42" t="s">
        <v>18</v>
      </c>
      <c r="J106" s="46" t="s">
        <v>547</v>
      </c>
      <c r="K106" s="47" t="s">
        <v>569</v>
      </c>
      <c r="L106" s="47">
        <v>48</v>
      </c>
      <c r="M106" s="47">
        <v>44</v>
      </c>
      <c r="N106" s="42">
        <f t="shared" si="1"/>
        <v>2112</v>
      </c>
      <c r="O106" s="42">
        <v>30</v>
      </c>
    </row>
    <row r="107" spans="1:15" ht="16" customHeight="1" x14ac:dyDescent="0.35">
      <c r="A107" s="41">
        <v>661</v>
      </c>
      <c r="B107" s="42" t="s">
        <v>694</v>
      </c>
      <c r="C107" s="48" t="s">
        <v>302</v>
      </c>
      <c r="D107" s="49" t="s">
        <v>13</v>
      </c>
      <c r="E107" s="44" t="s">
        <v>675</v>
      </c>
      <c r="F107" s="45" t="s">
        <v>536</v>
      </c>
      <c r="G107" s="42">
        <v>5015</v>
      </c>
      <c r="H107" s="42" t="s">
        <v>695</v>
      </c>
      <c r="I107" s="42" t="s">
        <v>602</v>
      </c>
      <c r="J107" s="46" t="s">
        <v>561</v>
      </c>
      <c r="K107" s="47" t="s">
        <v>556</v>
      </c>
      <c r="L107" s="47">
        <v>46</v>
      </c>
      <c r="M107" s="47">
        <v>42</v>
      </c>
      <c r="N107" s="42">
        <f t="shared" si="1"/>
        <v>1932</v>
      </c>
      <c r="O107" s="42">
        <v>63</v>
      </c>
    </row>
    <row r="108" spans="1:15" ht="16" customHeight="1" x14ac:dyDescent="0.35">
      <c r="A108" s="41">
        <v>670</v>
      </c>
      <c r="B108" s="42" t="s">
        <v>459</v>
      </c>
      <c r="C108" s="42" t="s">
        <v>291</v>
      </c>
      <c r="D108" s="43" t="s">
        <v>13</v>
      </c>
      <c r="E108" s="44" t="s">
        <v>535</v>
      </c>
      <c r="F108" s="45" t="s">
        <v>532</v>
      </c>
      <c r="G108" s="42">
        <v>3422</v>
      </c>
      <c r="H108" s="42" t="s">
        <v>696</v>
      </c>
      <c r="I108" s="42" t="s">
        <v>72</v>
      </c>
      <c r="J108" s="46" t="s">
        <v>71</v>
      </c>
      <c r="K108" s="47" t="s">
        <v>540</v>
      </c>
      <c r="L108" s="47">
        <v>44</v>
      </c>
      <c r="M108" s="47">
        <v>42</v>
      </c>
      <c r="N108" s="42">
        <f t="shared" si="1"/>
        <v>1848</v>
      </c>
      <c r="O108" s="42">
        <v>60</v>
      </c>
    </row>
    <row r="109" spans="1:15" ht="16" customHeight="1" x14ac:dyDescent="0.35">
      <c r="A109" s="41">
        <v>680</v>
      </c>
      <c r="B109" s="48" t="s">
        <v>409</v>
      </c>
      <c r="C109" s="42" t="s">
        <v>256</v>
      </c>
      <c r="D109" s="43" t="s">
        <v>13</v>
      </c>
      <c r="E109" s="44" t="s">
        <v>535</v>
      </c>
      <c r="F109" s="45" t="s">
        <v>536</v>
      </c>
      <c r="G109" s="42">
        <v>2608</v>
      </c>
      <c r="H109" s="42" t="s">
        <v>697</v>
      </c>
      <c r="I109" s="42" t="s">
        <v>72</v>
      </c>
      <c r="J109" s="46" t="s">
        <v>539</v>
      </c>
      <c r="K109" s="47" t="s">
        <v>534</v>
      </c>
      <c r="L109" s="47">
        <v>46</v>
      </c>
      <c r="M109" s="47">
        <v>42</v>
      </c>
      <c r="N109" s="42">
        <f t="shared" si="1"/>
        <v>1932</v>
      </c>
      <c r="O109" s="42">
        <v>62</v>
      </c>
    </row>
    <row r="110" spans="1:15" ht="16" customHeight="1" x14ac:dyDescent="0.35">
      <c r="A110" s="41">
        <v>684</v>
      </c>
      <c r="B110" s="42" t="s">
        <v>393</v>
      </c>
      <c r="C110" s="42" t="s">
        <v>394</v>
      </c>
      <c r="D110" s="43" t="s">
        <v>19</v>
      </c>
      <c r="E110" s="44" t="s">
        <v>675</v>
      </c>
      <c r="F110" s="45" t="s">
        <v>536</v>
      </c>
      <c r="G110" s="42">
        <v>8492</v>
      </c>
      <c r="H110" s="42" t="s">
        <v>698</v>
      </c>
      <c r="I110" s="42" t="s">
        <v>51</v>
      </c>
      <c r="J110" s="46" t="s">
        <v>547</v>
      </c>
      <c r="K110" s="47" t="s">
        <v>534</v>
      </c>
      <c r="L110" s="47">
        <v>46</v>
      </c>
      <c r="M110" s="47">
        <v>42</v>
      </c>
      <c r="N110" s="42">
        <f t="shared" si="1"/>
        <v>1932</v>
      </c>
      <c r="O110" s="42">
        <v>38</v>
      </c>
    </row>
    <row r="111" spans="1:15" ht="16" customHeight="1" x14ac:dyDescent="0.35">
      <c r="A111" s="41">
        <v>689</v>
      </c>
      <c r="B111" s="42" t="s">
        <v>699</v>
      </c>
      <c r="C111" s="42" t="s">
        <v>312</v>
      </c>
      <c r="D111" s="43" t="s">
        <v>19</v>
      </c>
      <c r="E111" s="44" t="s">
        <v>675</v>
      </c>
      <c r="F111" s="45" t="s">
        <v>536</v>
      </c>
      <c r="G111" s="42">
        <v>3210</v>
      </c>
      <c r="H111" s="42" t="s">
        <v>617</v>
      </c>
      <c r="I111" s="42" t="s">
        <v>143</v>
      </c>
      <c r="J111" s="46" t="s">
        <v>71</v>
      </c>
      <c r="K111" s="47" t="s">
        <v>540</v>
      </c>
      <c r="L111" s="47">
        <v>45</v>
      </c>
      <c r="M111" s="47">
        <v>42</v>
      </c>
      <c r="N111" s="42">
        <f t="shared" si="1"/>
        <v>1890</v>
      </c>
      <c r="O111" s="42">
        <v>51</v>
      </c>
    </row>
    <row r="112" spans="1:15" ht="16" customHeight="1" x14ac:dyDescent="0.35">
      <c r="A112" s="41">
        <v>696</v>
      </c>
      <c r="B112" s="48" t="s">
        <v>700</v>
      </c>
      <c r="C112" s="42" t="s">
        <v>640</v>
      </c>
      <c r="D112" s="43" t="s">
        <v>19</v>
      </c>
      <c r="E112" s="44" t="s">
        <v>535</v>
      </c>
      <c r="F112" s="45" t="s">
        <v>536</v>
      </c>
      <c r="G112" s="42">
        <v>9052</v>
      </c>
      <c r="H112" s="42" t="s">
        <v>550</v>
      </c>
      <c r="I112" s="42" t="s">
        <v>551</v>
      </c>
      <c r="J112" s="46" t="s">
        <v>544</v>
      </c>
      <c r="K112" s="47" t="s">
        <v>556</v>
      </c>
      <c r="L112" s="47">
        <v>42</v>
      </c>
      <c r="M112" s="47">
        <v>42</v>
      </c>
      <c r="N112" s="42">
        <f t="shared" si="1"/>
        <v>1764</v>
      </c>
      <c r="O112" s="42">
        <v>54</v>
      </c>
    </row>
    <row r="113" spans="1:15" ht="16" customHeight="1" x14ac:dyDescent="0.35">
      <c r="A113" s="41">
        <v>714</v>
      </c>
      <c r="B113" s="48" t="s">
        <v>45</v>
      </c>
      <c r="C113" s="42" t="s">
        <v>674</v>
      </c>
      <c r="D113" s="43" t="s">
        <v>19</v>
      </c>
      <c r="E113" s="44" t="s">
        <v>563</v>
      </c>
      <c r="F113" s="45" t="s">
        <v>536</v>
      </c>
      <c r="G113" s="42">
        <v>9205</v>
      </c>
      <c r="H113" s="42" t="s">
        <v>701</v>
      </c>
      <c r="I113" s="42" t="s">
        <v>84</v>
      </c>
      <c r="J113" s="46" t="s">
        <v>544</v>
      </c>
      <c r="K113" s="47" t="s">
        <v>540</v>
      </c>
      <c r="L113" s="47">
        <v>46</v>
      </c>
      <c r="M113" s="47">
        <v>48</v>
      </c>
      <c r="N113" s="42">
        <f t="shared" si="1"/>
        <v>2208</v>
      </c>
      <c r="O113" s="42">
        <v>39</v>
      </c>
    </row>
    <row r="114" spans="1:15" ht="16" customHeight="1" x14ac:dyDescent="0.35">
      <c r="A114" s="41">
        <v>736</v>
      </c>
      <c r="B114" s="42" t="s">
        <v>702</v>
      </c>
      <c r="C114" s="48" t="s">
        <v>396</v>
      </c>
      <c r="D114" s="43" t="s">
        <v>13</v>
      </c>
      <c r="E114" s="44" t="s">
        <v>563</v>
      </c>
      <c r="F114" s="45" t="s">
        <v>536</v>
      </c>
      <c r="G114" s="42">
        <v>6102</v>
      </c>
      <c r="H114" s="42" t="s">
        <v>678</v>
      </c>
      <c r="I114" s="42" t="s">
        <v>123</v>
      </c>
      <c r="J114" s="46" t="s">
        <v>591</v>
      </c>
      <c r="K114" s="47" t="s">
        <v>569</v>
      </c>
      <c r="L114" s="47">
        <v>40</v>
      </c>
      <c r="M114" s="47">
        <v>50</v>
      </c>
      <c r="N114" s="42">
        <f t="shared" si="1"/>
        <v>2000</v>
      </c>
      <c r="O114" s="42">
        <v>63</v>
      </c>
    </row>
    <row r="115" spans="1:15" ht="16" customHeight="1" x14ac:dyDescent="0.35">
      <c r="A115" s="41">
        <v>737</v>
      </c>
      <c r="B115" s="42" t="s">
        <v>455</v>
      </c>
      <c r="C115" s="42" t="s">
        <v>491</v>
      </c>
      <c r="D115" s="43" t="s">
        <v>19</v>
      </c>
      <c r="E115" s="44" t="s">
        <v>549</v>
      </c>
      <c r="F115" s="45" t="s">
        <v>536</v>
      </c>
      <c r="G115" s="42">
        <v>6144</v>
      </c>
      <c r="H115" s="42" t="s">
        <v>703</v>
      </c>
      <c r="I115" s="42" t="s">
        <v>123</v>
      </c>
      <c r="J115" s="46" t="s">
        <v>591</v>
      </c>
      <c r="K115" s="47" t="s">
        <v>556</v>
      </c>
      <c r="L115" s="47">
        <v>46</v>
      </c>
      <c r="M115" s="47">
        <v>47</v>
      </c>
      <c r="N115" s="42">
        <f t="shared" si="1"/>
        <v>2162</v>
      </c>
      <c r="O115" s="42">
        <v>48</v>
      </c>
    </row>
    <row r="116" spans="1:15" ht="16" customHeight="1" x14ac:dyDescent="0.35">
      <c r="A116" s="41">
        <v>739</v>
      </c>
      <c r="B116" s="48" t="s">
        <v>437</v>
      </c>
      <c r="C116" s="48" t="s">
        <v>682</v>
      </c>
      <c r="D116" s="43" t="s">
        <v>19</v>
      </c>
      <c r="E116" s="44" t="s">
        <v>558</v>
      </c>
      <c r="F116" s="45" t="s">
        <v>536</v>
      </c>
      <c r="G116" s="32">
        <v>8050</v>
      </c>
      <c r="H116" s="32" t="s">
        <v>159</v>
      </c>
      <c r="I116" s="32" t="s">
        <v>51</v>
      </c>
      <c r="J116" s="46" t="s">
        <v>547</v>
      </c>
      <c r="K116" s="47" t="s">
        <v>556</v>
      </c>
      <c r="L116" s="47">
        <v>43</v>
      </c>
      <c r="M116" s="47">
        <v>54</v>
      </c>
      <c r="N116" s="42">
        <f t="shared" si="1"/>
        <v>2322</v>
      </c>
      <c r="O116" s="42">
        <v>61</v>
      </c>
    </row>
    <row r="117" spans="1:15" ht="16" customHeight="1" x14ac:dyDescent="0.35">
      <c r="A117" s="41">
        <v>744</v>
      </c>
      <c r="B117" s="48" t="s">
        <v>700</v>
      </c>
      <c r="C117" s="42" t="s">
        <v>398</v>
      </c>
      <c r="D117" s="43" t="s">
        <v>19</v>
      </c>
      <c r="E117" s="44" t="s">
        <v>675</v>
      </c>
      <c r="F117" s="45" t="s">
        <v>536</v>
      </c>
      <c r="G117" s="42">
        <v>8604</v>
      </c>
      <c r="H117" s="42" t="s">
        <v>704</v>
      </c>
      <c r="I117" s="42" t="s">
        <v>51</v>
      </c>
      <c r="J117" s="46" t="s">
        <v>547</v>
      </c>
      <c r="K117" s="47" t="s">
        <v>534</v>
      </c>
      <c r="L117" s="47">
        <v>46</v>
      </c>
      <c r="M117" s="47">
        <v>42</v>
      </c>
      <c r="N117" s="42">
        <f t="shared" si="1"/>
        <v>1932</v>
      </c>
      <c r="O117" s="42">
        <v>39</v>
      </c>
    </row>
    <row r="118" spans="1:15" ht="16" customHeight="1" x14ac:dyDescent="0.35">
      <c r="A118" s="41">
        <v>746</v>
      </c>
      <c r="B118" s="42" t="s">
        <v>391</v>
      </c>
      <c r="C118" s="42" t="s">
        <v>661</v>
      </c>
      <c r="D118" s="43" t="s">
        <v>13</v>
      </c>
      <c r="E118" s="44" t="s">
        <v>542</v>
      </c>
      <c r="F118" s="45" t="s">
        <v>573</v>
      </c>
      <c r="G118" s="42">
        <v>8880</v>
      </c>
      <c r="H118" s="42" t="s">
        <v>262</v>
      </c>
      <c r="I118" s="42" t="s">
        <v>84</v>
      </c>
      <c r="J118" s="46" t="s">
        <v>547</v>
      </c>
      <c r="K118" s="47" t="s">
        <v>534</v>
      </c>
      <c r="L118" s="47">
        <v>46</v>
      </c>
      <c r="M118" s="47">
        <v>49</v>
      </c>
      <c r="N118" s="42">
        <f t="shared" si="1"/>
        <v>2254</v>
      </c>
      <c r="O118" s="42">
        <v>40</v>
      </c>
    </row>
    <row r="119" spans="1:15" ht="16" customHeight="1" x14ac:dyDescent="0.35">
      <c r="A119" s="41">
        <v>749</v>
      </c>
      <c r="B119" s="42" t="s">
        <v>700</v>
      </c>
      <c r="C119" s="42" t="s">
        <v>492</v>
      </c>
      <c r="D119" s="43" t="s">
        <v>13</v>
      </c>
      <c r="E119" s="44" t="s">
        <v>555</v>
      </c>
      <c r="F119" s="45" t="s">
        <v>536</v>
      </c>
      <c r="G119" s="42">
        <v>6331</v>
      </c>
      <c r="H119" s="42" t="s">
        <v>594</v>
      </c>
      <c r="I119" s="42" t="s">
        <v>590</v>
      </c>
      <c r="J119" s="46" t="s">
        <v>591</v>
      </c>
      <c r="K119" s="47" t="s">
        <v>540</v>
      </c>
      <c r="L119" s="47">
        <v>40</v>
      </c>
      <c r="M119" s="47">
        <v>42</v>
      </c>
      <c r="N119" s="42">
        <f t="shared" si="1"/>
        <v>1680</v>
      </c>
      <c r="O119" s="42">
        <v>32</v>
      </c>
    </row>
    <row r="120" spans="1:15" ht="16" customHeight="1" x14ac:dyDescent="0.35">
      <c r="A120" s="41">
        <v>768</v>
      </c>
      <c r="B120" s="42" t="s">
        <v>409</v>
      </c>
      <c r="C120" s="42" t="s">
        <v>318</v>
      </c>
      <c r="D120" s="43" t="s">
        <v>19</v>
      </c>
      <c r="E120" s="44" t="s">
        <v>549</v>
      </c>
      <c r="F120" s="45" t="s">
        <v>536</v>
      </c>
      <c r="G120" s="32">
        <v>6114</v>
      </c>
      <c r="H120" s="32" t="s">
        <v>691</v>
      </c>
      <c r="I120" s="32" t="s">
        <v>123</v>
      </c>
      <c r="J120" s="46" t="s">
        <v>591</v>
      </c>
      <c r="K120" s="47" t="s">
        <v>534</v>
      </c>
      <c r="L120" s="47">
        <v>46</v>
      </c>
      <c r="M120" s="47">
        <v>49</v>
      </c>
      <c r="N120" s="42">
        <f t="shared" si="1"/>
        <v>2254</v>
      </c>
      <c r="O120" s="42">
        <v>65</v>
      </c>
    </row>
    <row r="121" spans="1:15" ht="16" customHeight="1" x14ac:dyDescent="0.35">
      <c r="A121" s="41">
        <v>772</v>
      </c>
      <c r="B121" s="48" t="s">
        <v>409</v>
      </c>
      <c r="C121" s="48" t="s">
        <v>452</v>
      </c>
      <c r="D121" s="43" t="s">
        <v>19</v>
      </c>
      <c r="E121" s="44" t="s">
        <v>542</v>
      </c>
      <c r="F121" s="45" t="s">
        <v>536</v>
      </c>
      <c r="G121" s="42">
        <v>8957</v>
      </c>
      <c r="H121" s="42" t="s">
        <v>266</v>
      </c>
      <c r="I121" s="42" t="s">
        <v>51</v>
      </c>
      <c r="J121" s="46" t="s">
        <v>547</v>
      </c>
      <c r="K121" s="47" t="s">
        <v>540</v>
      </c>
      <c r="L121" s="47">
        <v>46</v>
      </c>
      <c r="M121" s="47">
        <v>47</v>
      </c>
      <c r="N121" s="42">
        <f t="shared" si="1"/>
        <v>2162</v>
      </c>
      <c r="O121" s="42">
        <v>67</v>
      </c>
    </row>
    <row r="122" spans="1:15" ht="16" customHeight="1" x14ac:dyDescent="0.35">
      <c r="A122" s="41">
        <v>775</v>
      </c>
      <c r="B122" s="42" t="s">
        <v>357</v>
      </c>
      <c r="C122" s="42" t="s">
        <v>478</v>
      </c>
      <c r="D122" s="43" t="s">
        <v>19</v>
      </c>
      <c r="E122" s="44" t="s">
        <v>555</v>
      </c>
      <c r="F122" s="45" t="s">
        <v>536</v>
      </c>
      <c r="G122" s="42">
        <v>8374</v>
      </c>
      <c r="H122" s="42" t="s">
        <v>17</v>
      </c>
      <c r="I122" s="42" t="s">
        <v>18</v>
      </c>
      <c r="J122" s="46" t="s">
        <v>547</v>
      </c>
      <c r="K122" s="47" t="s">
        <v>569</v>
      </c>
      <c r="L122" s="47">
        <v>46</v>
      </c>
      <c r="M122" s="47">
        <v>42</v>
      </c>
      <c r="N122" s="42">
        <f t="shared" si="1"/>
        <v>1932</v>
      </c>
      <c r="O122" s="42">
        <v>37</v>
      </c>
    </row>
    <row r="123" spans="1:15" ht="16" customHeight="1" x14ac:dyDescent="0.35">
      <c r="A123" s="41">
        <v>789</v>
      </c>
      <c r="B123" s="42" t="s">
        <v>705</v>
      </c>
      <c r="C123" s="42" t="s">
        <v>232</v>
      </c>
      <c r="D123" s="43" t="s">
        <v>13</v>
      </c>
      <c r="E123" s="44" t="s">
        <v>531</v>
      </c>
      <c r="F123" s="45" t="s">
        <v>536</v>
      </c>
      <c r="G123" s="42">
        <v>9225</v>
      </c>
      <c r="H123" s="42" t="s">
        <v>706</v>
      </c>
      <c r="I123" s="42" t="s">
        <v>18</v>
      </c>
      <c r="J123" s="46" t="s">
        <v>544</v>
      </c>
      <c r="K123" s="47" t="s">
        <v>569</v>
      </c>
      <c r="L123" s="47">
        <v>46</v>
      </c>
      <c r="M123" s="47">
        <v>42</v>
      </c>
      <c r="N123" s="42">
        <f t="shared" si="1"/>
        <v>1932</v>
      </c>
      <c r="O123" s="42">
        <v>51</v>
      </c>
    </row>
    <row r="124" spans="1:15" ht="16" customHeight="1" x14ac:dyDescent="0.35">
      <c r="A124" s="41">
        <v>790</v>
      </c>
      <c r="B124" s="42" t="s">
        <v>707</v>
      </c>
      <c r="C124" s="42" t="s">
        <v>488</v>
      </c>
      <c r="D124" s="43" t="s">
        <v>19</v>
      </c>
      <c r="E124" s="44" t="s">
        <v>542</v>
      </c>
      <c r="F124" s="45" t="s">
        <v>536</v>
      </c>
      <c r="G124" s="42">
        <v>8280</v>
      </c>
      <c r="H124" s="42" t="s">
        <v>708</v>
      </c>
      <c r="I124" s="42" t="s">
        <v>18</v>
      </c>
      <c r="J124" s="46" t="s">
        <v>547</v>
      </c>
      <c r="K124" s="47" t="s">
        <v>556</v>
      </c>
      <c r="L124" s="47">
        <v>45</v>
      </c>
      <c r="M124" s="47">
        <v>52</v>
      </c>
      <c r="N124" s="42">
        <f t="shared" si="1"/>
        <v>2340</v>
      </c>
      <c r="O124" s="42">
        <v>45</v>
      </c>
    </row>
    <row r="125" spans="1:15" ht="16" customHeight="1" x14ac:dyDescent="0.35">
      <c r="A125" s="41">
        <v>796</v>
      </c>
      <c r="B125" s="42" t="s">
        <v>449</v>
      </c>
      <c r="C125" s="42" t="s">
        <v>410</v>
      </c>
      <c r="D125" s="49" t="s">
        <v>19</v>
      </c>
      <c r="E125" s="44" t="s">
        <v>558</v>
      </c>
      <c r="F125" s="45" t="s">
        <v>536</v>
      </c>
      <c r="G125" s="32">
        <v>8108</v>
      </c>
      <c r="H125" s="32" t="s">
        <v>220</v>
      </c>
      <c r="I125" s="32" t="s">
        <v>51</v>
      </c>
      <c r="J125" s="46" t="s">
        <v>547</v>
      </c>
      <c r="K125" s="47" t="s">
        <v>540</v>
      </c>
      <c r="L125" s="47">
        <v>46</v>
      </c>
      <c r="M125" s="47">
        <v>42</v>
      </c>
      <c r="N125" s="42">
        <f t="shared" si="1"/>
        <v>1932</v>
      </c>
      <c r="O125" s="42">
        <v>57</v>
      </c>
    </row>
    <row r="126" spans="1:15" ht="16" customHeight="1" x14ac:dyDescent="0.35">
      <c r="A126" s="41">
        <v>797</v>
      </c>
      <c r="B126" s="42" t="s">
        <v>427</v>
      </c>
      <c r="C126" s="42" t="s">
        <v>149</v>
      </c>
      <c r="D126" s="43" t="s">
        <v>13</v>
      </c>
      <c r="E126" s="44" t="s">
        <v>531</v>
      </c>
      <c r="F126" s="45" t="s">
        <v>536</v>
      </c>
      <c r="G126" s="32">
        <v>6374</v>
      </c>
      <c r="H126" s="32" t="s">
        <v>216</v>
      </c>
      <c r="I126" s="32" t="s">
        <v>123</v>
      </c>
      <c r="J126" s="46" t="s">
        <v>591</v>
      </c>
      <c r="K126" s="47" t="s">
        <v>556</v>
      </c>
      <c r="L126" s="47">
        <v>44</v>
      </c>
      <c r="M126" s="47">
        <v>42</v>
      </c>
      <c r="N126" s="42">
        <f t="shared" si="1"/>
        <v>1848</v>
      </c>
      <c r="O126" s="42">
        <v>43</v>
      </c>
    </row>
    <row r="127" spans="1:15" ht="16" customHeight="1" x14ac:dyDescent="0.35">
      <c r="A127" s="41">
        <v>799</v>
      </c>
      <c r="B127" s="48" t="s">
        <v>365</v>
      </c>
      <c r="C127" s="42" t="s">
        <v>640</v>
      </c>
      <c r="D127" s="43" t="s">
        <v>19</v>
      </c>
      <c r="E127" s="44" t="s">
        <v>531</v>
      </c>
      <c r="F127" s="45" t="s">
        <v>536</v>
      </c>
      <c r="G127" s="42">
        <v>4402</v>
      </c>
      <c r="H127" s="42" t="s">
        <v>31</v>
      </c>
      <c r="I127" s="42" t="s">
        <v>32</v>
      </c>
      <c r="J127" s="46" t="s">
        <v>205</v>
      </c>
      <c r="K127" s="47" t="s">
        <v>556</v>
      </c>
      <c r="L127" s="47">
        <v>46</v>
      </c>
      <c r="M127" s="47">
        <v>42</v>
      </c>
      <c r="N127" s="42">
        <f t="shared" si="1"/>
        <v>1932</v>
      </c>
      <c r="O127" s="42">
        <v>41</v>
      </c>
    </row>
    <row r="128" spans="1:15" ht="16" customHeight="1" x14ac:dyDescent="0.35">
      <c r="A128" s="41">
        <v>805</v>
      </c>
      <c r="B128" s="42" t="s">
        <v>607</v>
      </c>
      <c r="C128" s="42" t="s">
        <v>679</v>
      </c>
      <c r="D128" s="43" t="s">
        <v>19</v>
      </c>
      <c r="E128" s="44" t="s">
        <v>558</v>
      </c>
      <c r="F128" s="45" t="s">
        <v>536</v>
      </c>
      <c r="G128" s="32">
        <v>4053</v>
      </c>
      <c r="H128" s="32" t="s">
        <v>205</v>
      </c>
      <c r="I128" s="42" t="s">
        <v>32</v>
      </c>
      <c r="J128" s="46" t="s">
        <v>205</v>
      </c>
      <c r="K128" s="47" t="s">
        <v>556</v>
      </c>
      <c r="L128" s="47">
        <v>46</v>
      </c>
      <c r="M128" s="47">
        <v>47</v>
      </c>
      <c r="N128" s="42">
        <f t="shared" si="1"/>
        <v>2162</v>
      </c>
      <c r="O128" s="42">
        <v>34</v>
      </c>
    </row>
    <row r="129" spans="1:15" ht="16" customHeight="1" x14ac:dyDescent="0.35">
      <c r="A129" s="41">
        <v>808</v>
      </c>
      <c r="B129" s="42" t="s">
        <v>422</v>
      </c>
      <c r="C129" s="42" t="s">
        <v>381</v>
      </c>
      <c r="D129" s="43" t="s">
        <v>13</v>
      </c>
      <c r="E129" s="44" t="s">
        <v>546</v>
      </c>
      <c r="F129" s="45" t="s">
        <v>536</v>
      </c>
      <c r="G129" s="42">
        <v>9032</v>
      </c>
      <c r="H129" s="42" t="s">
        <v>83</v>
      </c>
      <c r="I129" s="42" t="s">
        <v>84</v>
      </c>
      <c r="J129" s="46" t="s">
        <v>544</v>
      </c>
      <c r="K129" s="47" t="s">
        <v>534</v>
      </c>
      <c r="L129" s="47">
        <v>46</v>
      </c>
      <c r="M129" s="47">
        <v>42</v>
      </c>
      <c r="N129" s="42">
        <f t="shared" si="1"/>
        <v>1932</v>
      </c>
      <c r="O129" s="42">
        <v>48</v>
      </c>
    </row>
    <row r="130" spans="1:15" ht="16" customHeight="1" x14ac:dyDescent="0.35">
      <c r="A130" s="41">
        <v>811</v>
      </c>
      <c r="B130" s="42" t="s">
        <v>329</v>
      </c>
      <c r="C130" s="48" t="s">
        <v>417</v>
      </c>
      <c r="D130" s="43" t="s">
        <v>13</v>
      </c>
      <c r="E130" s="44" t="s">
        <v>531</v>
      </c>
      <c r="F130" s="45" t="s">
        <v>536</v>
      </c>
      <c r="G130" s="42">
        <v>8038</v>
      </c>
      <c r="H130" s="42" t="s">
        <v>159</v>
      </c>
      <c r="I130" s="42" t="s">
        <v>51</v>
      </c>
      <c r="J130" s="46" t="s">
        <v>547</v>
      </c>
      <c r="K130" s="47" t="s">
        <v>534</v>
      </c>
      <c r="L130" s="47">
        <v>46</v>
      </c>
      <c r="M130" s="47">
        <v>42</v>
      </c>
      <c r="N130" s="42">
        <f t="shared" si="1"/>
        <v>1932</v>
      </c>
      <c r="O130" s="42">
        <v>58</v>
      </c>
    </row>
    <row r="131" spans="1:15" ht="16" customHeight="1" x14ac:dyDescent="0.35">
      <c r="A131" s="41">
        <v>826</v>
      </c>
      <c r="B131" s="48" t="s">
        <v>607</v>
      </c>
      <c r="C131" s="48" t="s">
        <v>709</v>
      </c>
      <c r="D131" s="49" t="s">
        <v>19</v>
      </c>
      <c r="E131" s="44" t="s">
        <v>558</v>
      </c>
      <c r="F131" s="45" t="s">
        <v>536</v>
      </c>
      <c r="G131" s="42">
        <v>4058</v>
      </c>
      <c r="H131" s="42" t="s">
        <v>205</v>
      </c>
      <c r="I131" s="42" t="s">
        <v>206</v>
      </c>
      <c r="J131" s="46" t="s">
        <v>205</v>
      </c>
      <c r="K131" s="47" t="s">
        <v>534</v>
      </c>
      <c r="L131" s="47">
        <v>46</v>
      </c>
      <c r="M131" s="47">
        <v>42</v>
      </c>
      <c r="N131" s="42">
        <f t="shared" ref="N131:N172" si="2">L131*M131</f>
        <v>1932</v>
      </c>
      <c r="O131" s="42">
        <v>60</v>
      </c>
    </row>
    <row r="132" spans="1:15" ht="16" customHeight="1" x14ac:dyDescent="0.35">
      <c r="A132" s="41">
        <v>827</v>
      </c>
      <c r="B132" s="48" t="s">
        <v>607</v>
      </c>
      <c r="C132" s="42" t="s">
        <v>256</v>
      </c>
      <c r="D132" s="49" t="s">
        <v>13</v>
      </c>
      <c r="E132" s="44" t="s">
        <v>546</v>
      </c>
      <c r="F132" s="45" t="s">
        <v>616</v>
      </c>
      <c r="G132" s="42">
        <v>4415</v>
      </c>
      <c r="H132" s="42" t="s">
        <v>710</v>
      </c>
      <c r="I132" s="42" t="s">
        <v>32</v>
      </c>
      <c r="J132" s="46" t="s">
        <v>205</v>
      </c>
      <c r="K132" s="47" t="s">
        <v>534</v>
      </c>
      <c r="L132" s="47">
        <v>46</v>
      </c>
      <c r="M132" s="47">
        <v>50</v>
      </c>
      <c r="N132" s="42">
        <f t="shared" si="2"/>
        <v>2300</v>
      </c>
      <c r="O132" s="42">
        <v>43</v>
      </c>
    </row>
    <row r="133" spans="1:15" ht="16" customHeight="1" x14ac:dyDescent="0.35">
      <c r="A133" s="41">
        <v>837</v>
      </c>
      <c r="B133" s="42" t="s">
        <v>137</v>
      </c>
      <c r="C133" s="42" t="s">
        <v>711</v>
      </c>
      <c r="D133" s="43" t="s">
        <v>19</v>
      </c>
      <c r="E133" s="44" t="s">
        <v>542</v>
      </c>
      <c r="F133" s="45" t="s">
        <v>536</v>
      </c>
      <c r="G133" s="42">
        <v>3186</v>
      </c>
      <c r="H133" s="42" t="s">
        <v>142</v>
      </c>
      <c r="I133" s="42" t="s">
        <v>143</v>
      </c>
      <c r="J133" s="46" t="s">
        <v>71</v>
      </c>
      <c r="K133" s="47" t="s">
        <v>540</v>
      </c>
      <c r="L133" s="47">
        <v>46</v>
      </c>
      <c r="M133" s="47">
        <v>44</v>
      </c>
      <c r="N133" s="42">
        <f t="shared" si="2"/>
        <v>2024</v>
      </c>
      <c r="O133" s="42">
        <v>43</v>
      </c>
    </row>
    <row r="134" spans="1:15" ht="16" customHeight="1" x14ac:dyDescent="0.35">
      <c r="A134" s="41">
        <v>838</v>
      </c>
      <c r="B134" s="42" t="s">
        <v>712</v>
      </c>
      <c r="C134" s="42" t="s">
        <v>381</v>
      </c>
      <c r="D134" s="43" t="s">
        <v>13</v>
      </c>
      <c r="E134" s="44" t="s">
        <v>531</v>
      </c>
      <c r="F134" s="45" t="s">
        <v>536</v>
      </c>
      <c r="G134" s="42">
        <v>8038</v>
      </c>
      <c r="H134" s="42" t="s">
        <v>159</v>
      </c>
      <c r="I134" s="42" t="s">
        <v>51</v>
      </c>
      <c r="J134" s="46" t="s">
        <v>547</v>
      </c>
      <c r="K134" s="47" t="s">
        <v>534</v>
      </c>
      <c r="L134" s="47">
        <v>46</v>
      </c>
      <c r="M134" s="47">
        <v>42</v>
      </c>
      <c r="N134" s="42">
        <f t="shared" si="2"/>
        <v>1932</v>
      </c>
      <c r="O134" s="42">
        <v>35</v>
      </c>
    </row>
    <row r="135" spans="1:15" ht="16" customHeight="1" x14ac:dyDescent="0.35">
      <c r="A135" s="41">
        <v>841</v>
      </c>
      <c r="B135" s="42" t="s">
        <v>367</v>
      </c>
      <c r="C135" s="48" t="s">
        <v>438</v>
      </c>
      <c r="D135" s="43" t="s">
        <v>13</v>
      </c>
      <c r="E135" s="44" t="s">
        <v>535</v>
      </c>
      <c r="F135" s="45" t="s">
        <v>536</v>
      </c>
      <c r="G135" s="42">
        <v>4434</v>
      </c>
      <c r="H135" s="42" t="s">
        <v>713</v>
      </c>
      <c r="I135" s="42" t="s">
        <v>32</v>
      </c>
      <c r="J135" s="46" t="s">
        <v>205</v>
      </c>
      <c r="K135" s="47" t="s">
        <v>534</v>
      </c>
      <c r="L135" s="47">
        <v>46</v>
      </c>
      <c r="M135" s="47">
        <v>42</v>
      </c>
      <c r="N135" s="42">
        <f t="shared" si="2"/>
        <v>1932</v>
      </c>
      <c r="O135" s="42">
        <v>43</v>
      </c>
    </row>
    <row r="136" spans="1:15" ht="16" customHeight="1" x14ac:dyDescent="0.35">
      <c r="A136" s="41">
        <v>842</v>
      </c>
      <c r="B136" s="42" t="s">
        <v>714</v>
      </c>
      <c r="C136" s="42" t="s">
        <v>256</v>
      </c>
      <c r="D136" s="49" t="s">
        <v>13</v>
      </c>
      <c r="E136" s="44" t="s">
        <v>549</v>
      </c>
      <c r="F136" s="45" t="s">
        <v>536</v>
      </c>
      <c r="G136" s="42">
        <v>9620</v>
      </c>
      <c r="H136" s="42" t="s">
        <v>715</v>
      </c>
      <c r="I136" s="42" t="s">
        <v>84</v>
      </c>
      <c r="J136" s="46" t="s">
        <v>544</v>
      </c>
      <c r="K136" s="47" t="s">
        <v>534</v>
      </c>
      <c r="L136" s="47">
        <v>46</v>
      </c>
      <c r="M136" s="47">
        <v>54</v>
      </c>
      <c r="N136" s="42">
        <f t="shared" si="2"/>
        <v>2484</v>
      </c>
      <c r="O136" s="42">
        <v>56</v>
      </c>
    </row>
    <row r="137" spans="1:15" ht="16" customHeight="1" x14ac:dyDescent="0.35">
      <c r="A137" s="41">
        <v>845</v>
      </c>
      <c r="B137" s="42" t="s">
        <v>716</v>
      </c>
      <c r="C137" s="48" t="s">
        <v>709</v>
      </c>
      <c r="D137" s="43" t="s">
        <v>19</v>
      </c>
      <c r="E137" s="44" t="s">
        <v>563</v>
      </c>
      <c r="F137" s="45" t="s">
        <v>536</v>
      </c>
      <c r="G137" s="42">
        <v>3860</v>
      </c>
      <c r="H137" s="42" t="s">
        <v>179</v>
      </c>
      <c r="I137" s="42" t="s">
        <v>72</v>
      </c>
      <c r="J137" s="46" t="s">
        <v>71</v>
      </c>
      <c r="K137" s="47" t="s">
        <v>534</v>
      </c>
      <c r="L137" s="47">
        <v>46</v>
      </c>
      <c r="M137" s="47">
        <v>48</v>
      </c>
      <c r="N137" s="42">
        <f t="shared" si="2"/>
        <v>2208</v>
      </c>
      <c r="O137" s="42">
        <v>59</v>
      </c>
    </row>
    <row r="138" spans="1:15" ht="16" customHeight="1" x14ac:dyDescent="0.35">
      <c r="A138" s="41">
        <v>846</v>
      </c>
      <c r="B138" s="48" t="s">
        <v>395</v>
      </c>
      <c r="C138" s="42" t="s">
        <v>347</v>
      </c>
      <c r="D138" s="49" t="s">
        <v>19</v>
      </c>
      <c r="E138" s="44" t="s">
        <v>555</v>
      </c>
      <c r="F138" s="45" t="s">
        <v>536</v>
      </c>
      <c r="G138" s="42">
        <v>1712</v>
      </c>
      <c r="H138" s="42" t="s">
        <v>224</v>
      </c>
      <c r="I138" s="42" t="s">
        <v>143</v>
      </c>
      <c r="J138" s="46" t="s">
        <v>577</v>
      </c>
      <c r="K138" s="47" t="s">
        <v>569</v>
      </c>
      <c r="L138" s="47">
        <v>46</v>
      </c>
      <c r="M138" s="47">
        <v>42</v>
      </c>
      <c r="N138" s="42">
        <f t="shared" si="2"/>
        <v>1932</v>
      </c>
      <c r="O138" s="42">
        <v>49</v>
      </c>
    </row>
    <row r="139" spans="1:15" ht="16" customHeight="1" x14ac:dyDescent="0.35">
      <c r="A139" s="41">
        <v>850</v>
      </c>
      <c r="B139" s="42" t="s">
        <v>717</v>
      </c>
      <c r="C139" s="48" t="s">
        <v>686</v>
      </c>
      <c r="D139" s="43" t="s">
        <v>19</v>
      </c>
      <c r="E139" s="44" t="s">
        <v>563</v>
      </c>
      <c r="F139" s="45" t="s">
        <v>536</v>
      </c>
      <c r="G139" s="42">
        <v>8165</v>
      </c>
      <c r="H139" s="42" t="s">
        <v>671</v>
      </c>
      <c r="I139" s="42" t="s">
        <v>51</v>
      </c>
      <c r="J139" s="46" t="s">
        <v>547</v>
      </c>
      <c r="K139" s="47" t="s">
        <v>540</v>
      </c>
      <c r="L139" s="47">
        <v>46</v>
      </c>
      <c r="M139" s="47">
        <v>48</v>
      </c>
      <c r="N139" s="42">
        <f t="shared" si="2"/>
        <v>2208</v>
      </c>
      <c r="O139" s="42">
        <v>31</v>
      </c>
    </row>
    <row r="140" spans="1:15" ht="16" customHeight="1" x14ac:dyDescent="0.35">
      <c r="A140" s="41">
        <v>859</v>
      </c>
      <c r="B140" s="42" t="s">
        <v>718</v>
      </c>
      <c r="C140" s="42" t="s">
        <v>366</v>
      </c>
      <c r="D140" s="49" t="s">
        <v>19</v>
      </c>
      <c r="E140" s="44" t="s">
        <v>542</v>
      </c>
      <c r="F140" s="45" t="s">
        <v>143</v>
      </c>
      <c r="G140" s="42">
        <v>6002</v>
      </c>
      <c r="H140" s="42" t="s">
        <v>631</v>
      </c>
      <c r="I140" s="42" t="s">
        <v>123</v>
      </c>
      <c r="J140" s="46" t="s">
        <v>591</v>
      </c>
      <c r="K140" s="47" t="s">
        <v>569</v>
      </c>
      <c r="L140" s="47">
        <v>46</v>
      </c>
      <c r="M140" s="47">
        <v>55</v>
      </c>
      <c r="N140" s="42">
        <f t="shared" si="2"/>
        <v>2530</v>
      </c>
      <c r="O140" s="42">
        <v>42</v>
      </c>
    </row>
    <row r="141" spans="1:15" ht="16" customHeight="1" x14ac:dyDescent="0.35">
      <c r="A141" s="41">
        <v>861</v>
      </c>
      <c r="B141" s="42" t="s">
        <v>719</v>
      </c>
      <c r="C141" s="42" t="s">
        <v>615</v>
      </c>
      <c r="D141" s="49" t="s">
        <v>19</v>
      </c>
      <c r="E141" s="44" t="s">
        <v>542</v>
      </c>
      <c r="F141" s="45" t="s">
        <v>536</v>
      </c>
      <c r="G141" s="42">
        <v>8880</v>
      </c>
      <c r="H141" s="42" t="s">
        <v>262</v>
      </c>
      <c r="I141" s="42" t="s">
        <v>84</v>
      </c>
      <c r="J141" s="46" t="s">
        <v>547</v>
      </c>
      <c r="K141" s="47" t="s">
        <v>556</v>
      </c>
      <c r="L141" s="47">
        <v>46</v>
      </c>
      <c r="M141" s="47">
        <v>48</v>
      </c>
      <c r="N141" s="42">
        <f t="shared" si="2"/>
        <v>2208</v>
      </c>
      <c r="O141" s="42">
        <v>58</v>
      </c>
    </row>
    <row r="142" spans="1:15" ht="16" customHeight="1" x14ac:dyDescent="0.35">
      <c r="A142" s="41">
        <v>878</v>
      </c>
      <c r="B142" s="42" t="s">
        <v>720</v>
      </c>
      <c r="C142" s="42" t="s">
        <v>721</v>
      </c>
      <c r="D142" s="43" t="s">
        <v>13</v>
      </c>
      <c r="E142" s="44" t="s">
        <v>549</v>
      </c>
      <c r="F142" s="45" t="s">
        <v>536</v>
      </c>
      <c r="G142" s="32">
        <v>8832</v>
      </c>
      <c r="H142" s="32" t="s">
        <v>66</v>
      </c>
      <c r="I142" s="32" t="s">
        <v>67</v>
      </c>
      <c r="J142" s="46" t="s">
        <v>547</v>
      </c>
      <c r="K142" s="47" t="s">
        <v>569</v>
      </c>
      <c r="L142" s="47">
        <v>46</v>
      </c>
      <c r="M142" s="47">
        <v>44</v>
      </c>
      <c r="N142" s="42">
        <f t="shared" si="2"/>
        <v>2024</v>
      </c>
      <c r="O142" s="42">
        <v>49</v>
      </c>
    </row>
    <row r="143" spans="1:15" ht="16" customHeight="1" x14ac:dyDescent="0.35">
      <c r="A143" s="41">
        <v>884</v>
      </c>
      <c r="B143" s="48" t="s">
        <v>553</v>
      </c>
      <c r="C143" s="42" t="s">
        <v>722</v>
      </c>
      <c r="D143" s="43" t="s">
        <v>19</v>
      </c>
      <c r="E143" s="44" t="s">
        <v>549</v>
      </c>
      <c r="F143" s="45" t="s">
        <v>536</v>
      </c>
      <c r="G143" s="42">
        <v>7132</v>
      </c>
      <c r="H143" s="42" t="s">
        <v>61</v>
      </c>
      <c r="I143" s="42" t="s">
        <v>62</v>
      </c>
      <c r="J143" s="46" t="s">
        <v>566</v>
      </c>
      <c r="K143" s="47" t="s">
        <v>556</v>
      </c>
      <c r="L143" s="47">
        <v>42</v>
      </c>
      <c r="M143" s="47">
        <v>52</v>
      </c>
      <c r="N143" s="42">
        <f t="shared" si="2"/>
        <v>2184</v>
      </c>
      <c r="O143" s="42">
        <v>31</v>
      </c>
    </row>
    <row r="144" spans="1:15" ht="16" customHeight="1" x14ac:dyDescent="0.35">
      <c r="A144" s="41">
        <v>886</v>
      </c>
      <c r="B144" s="48" t="s">
        <v>45</v>
      </c>
      <c r="C144" s="42" t="s">
        <v>491</v>
      </c>
      <c r="D144" s="43" t="s">
        <v>19</v>
      </c>
      <c r="E144" s="44" t="s">
        <v>546</v>
      </c>
      <c r="F144" s="45" t="s">
        <v>536</v>
      </c>
      <c r="G144" s="42">
        <v>1891</v>
      </c>
      <c r="H144" s="42" t="s">
        <v>621</v>
      </c>
      <c r="I144" s="42" t="s">
        <v>622</v>
      </c>
      <c r="J144" s="46" t="s">
        <v>577</v>
      </c>
      <c r="K144" s="47" t="s">
        <v>556</v>
      </c>
      <c r="L144" s="47">
        <v>46</v>
      </c>
      <c r="M144" s="47">
        <v>48</v>
      </c>
      <c r="N144" s="42">
        <f t="shared" si="2"/>
        <v>2208</v>
      </c>
      <c r="O144" s="42">
        <v>39</v>
      </c>
    </row>
    <row r="145" spans="1:15" ht="16" customHeight="1" x14ac:dyDescent="0.35">
      <c r="A145" s="41">
        <v>888</v>
      </c>
      <c r="B145" s="42" t="s">
        <v>723</v>
      </c>
      <c r="C145" s="48" t="s">
        <v>302</v>
      </c>
      <c r="D145" s="49" t="s">
        <v>13</v>
      </c>
      <c r="E145" s="44" t="s">
        <v>675</v>
      </c>
      <c r="F145" s="45" t="s">
        <v>724</v>
      </c>
      <c r="G145" s="42">
        <v>6312</v>
      </c>
      <c r="H145" s="42" t="s">
        <v>725</v>
      </c>
      <c r="I145" s="42" t="s">
        <v>590</v>
      </c>
      <c r="J145" s="46" t="s">
        <v>591</v>
      </c>
      <c r="K145" s="47" t="s">
        <v>556</v>
      </c>
      <c r="L145" s="47">
        <v>46</v>
      </c>
      <c r="M145" s="47">
        <v>42</v>
      </c>
      <c r="N145" s="42">
        <f t="shared" si="2"/>
        <v>1932</v>
      </c>
      <c r="O145" s="42">
        <v>51</v>
      </c>
    </row>
    <row r="146" spans="1:15" ht="16" customHeight="1" x14ac:dyDescent="0.35">
      <c r="A146" s="41">
        <v>903</v>
      </c>
      <c r="B146" s="42" t="s">
        <v>726</v>
      </c>
      <c r="C146" s="42" t="s">
        <v>356</v>
      </c>
      <c r="D146" s="43" t="s">
        <v>19</v>
      </c>
      <c r="E146" s="44" t="s">
        <v>558</v>
      </c>
      <c r="F146" s="45" t="s">
        <v>143</v>
      </c>
      <c r="G146" s="42">
        <v>8708</v>
      </c>
      <c r="H146" s="42" t="s">
        <v>578</v>
      </c>
      <c r="I146" s="42" t="s">
        <v>51</v>
      </c>
      <c r="J146" s="46" t="s">
        <v>547</v>
      </c>
      <c r="K146" s="47" t="s">
        <v>569</v>
      </c>
      <c r="L146" s="47">
        <v>42</v>
      </c>
      <c r="M146" s="47">
        <v>55</v>
      </c>
      <c r="N146" s="42">
        <f t="shared" si="2"/>
        <v>2310</v>
      </c>
      <c r="O146" s="42">
        <v>55</v>
      </c>
    </row>
    <row r="147" spans="1:15" ht="16" customHeight="1" x14ac:dyDescent="0.35">
      <c r="A147" s="41">
        <v>906</v>
      </c>
      <c r="B147" s="42" t="s">
        <v>395</v>
      </c>
      <c r="C147" s="42" t="s">
        <v>727</v>
      </c>
      <c r="D147" s="49" t="s">
        <v>13</v>
      </c>
      <c r="E147" s="44" t="s">
        <v>546</v>
      </c>
      <c r="F147" s="45" t="s">
        <v>536</v>
      </c>
      <c r="G147" s="42">
        <v>8117</v>
      </c>
      <c r="H147" s="42" t="s">
        <v>654</v>
      </c>
      <c r="I147" s="42" t="s">
        <v>51</v>
      </c>
      <c r="J147" s="46" t="s">
        <v>547</v>
      </c>
      <c r="K147" s="47" t="s">
        <v>569</v>
      </c>
      <c r="L147" s="47">
        <v>46</v>
      </c>
      <c r="M147" s="47">
        <v>48</v>
      </c>
      <c r="N147" s="42">
        <f t="shared" si="2"/>
        <v>2208</v>
      </c>
      <c r="O147" s="42">
        <v>44</v>
      </c>
    </row>
    <row r="148" spans="1:15" ht="16" customHeight="1" x14ac:dyDescent="0.35">
      <c r="A148" s="41">
        <v>907</v>
      </c>
      <c r="B148" s="42" t="s">
        <v>290</v>
      </c>
      <c r="C148" s="42" t="s">
        <v>291</v>
      </c>
      <c r="D148" s="49" t="s">
        <v>13</v>
      </c>
      <c r="E148" s="44" t="s">
        <v>563</v>
      </c>
      <c r="F148" s="45" t="s">
        <v>536</v>
      </c>
      <c r="G148" s="42">
        <v>9305</v>
      </c>
      <c r="H148" s="42" t="s">
        <v>543</v>
      </c>
      <c r="I148" s="42" t="s">
        <v>84</v>
      </c>
      <c r="J148" s="46" t="s">
        <v>544</v>
      </c>
      <c r="K148" s="47" t="s">
        <v>540</v>
      </c>
      <c r="L148" s="47">
        <v>45</v>
      </c>
      <c r="M148" s="47">
        <v>42</v>
      </c>
      <c r="N148" s="42">
        <f t="shared" si="2"/>
        <v>1890</v>
      </c>
      <c r="O148" s="42">
        <v>61</v>
      </c>
    </row>
    <row r="149" spans="1:15" ht="16" customHeight="1" x14ac:dyDescent="0.35">
      <c r="A149" s="41">
        <v>916</v>
      </c>
      <c r="B149" s="42" t="s">
        <v>359</v>
      </c>
      <c r="C149" s="42" t="s">
        <v>728</v>
      </c>
      <c r="D149" s="49" t="s">
        <v>19</v>
      </c>
      <c r="E149" s="44" t="s">
        <v>546</v>
      </c>
      <c r="F149" s="45" t="s">
        <v>536</v>
      </c>
      <c r="G149" s="32">
        <v>5600</v>
      </c>
      <c r="H149" s="32" t="s">
        <v>559</v>
      </c>
      <c r="I149" s="32" t="s">
        <v>560</v>
      </c>
      <c r="J149" s="46" t="s">
        <v>561</v>
      </c>
      <c r="K149" s="47" t="s">
        <v>569</v>
      </c>
      <c r="L149" s="47">
        <v>46</v>
      </c>
      <c r="M149" s="47">
        <v>48</v>
      </c>
      <c r="N149" s="42">
        <f t="shared" si="2"/>
        <v>2208</v>
      </c>
      <c r="O149" s="42">
        <v>46</v>
      </c>
    </row>
    <row r="150" spans="1:15" ht="16" customHeight="1" x14ac:dyDescent="0.35">
      <c r="A150" s="41">
        <v>917</v>
      </c>
      <c r="B150" s="42" t="s">
        <v>729</v>
      </c>
      <c r="C150" s="42" t="s">
        <v>232</v>
      </c>
      <c r="D150" s="43" t="s">
        <v>13</v>
      </c>
      <c r="E150" s="44" t="s">
        <v>549</v>
      </c>
      <c r="F150" s="45" t="s">
        <v>536</v>
      </c>
      <c r="G150" s="42">
        <v>8708</v>
      </c>
      <c r="H150" s="42" t="s">
        <v>578</v>
      </c>
      <c r="I150" s="42" t="s">
        <v>51</v>
      </c>
      <c r="J150" s="46" t="s">
        <v>547</v>
      </c>
      <c r="K150" s="47" t="s">
        <v>569</v>
      </c>
      <c r="L150" s="47">
        <v>46</v>
      </c>
      <c r="M150" s="47">
        <v>55</v>
      </c>
      <c r="N150" s="42">
        <f t="shared" si="2"/>
        <v>2530</v>
      </c>
      <c r="O150" s="42">
        <v>42</v>
      </c>
    </row>
    <row r="151" spans="1:15" ht="16" customHeight="1" x14ac:dyDescent="0.35">
      <c r="A151" s="41">
        <v>918</v>
      </c>
      <c r="B151" s="48" t="s">
        <v>587</v>
      </c>
      <c r="C151" s="42" t="s">
        <v>730</v>
      </c>
      <c r="D151" s="49" t="s">
        <v>19</v>
      </c>
      <c r="E151" s="44" t="s">
        <v>546</v>
      </c>
      <c r="F151" s="45" t="s">
        <v>536</v>
      </c>
      <c r="G151" s="42">
        <v>8523</v>
      </c>
      <c r="H151" s="42" t="s">
        <v>731</v>
      </c>
      <c r="I151" s="42" t="s">
        <v>590</v>
      </c>
      <c r="J151" s="46" t="s">
        <v>547</v>
      </c>
      <c r="K151" s="47" t="s">
        <v>540</v>
      </c>
      <c r="L151" s="47">
        <v>46</v>
      </c>
      <c r="M151" s="47">
        <v>49</v>
      </c>
      <c r="N151" s="42">
        <f t="shared" si="2"/>
        <v>2254</v>
      </c>
      <c r="O151" s="42">
        <v>58</v>
      </c>
    </row>
    <row r="152" spans="1:15" ht="16" customHeight="1" x14ac:dyDescent="0.35">
      <c r="A152" s="41">
        <v>928</v>
      </c>
      <c r="B152" s="42" t="s">
        <v>357</v>
      </c>
      <c r="C152" s="42" t="s">
        <v>428</v>
      </c>
      <c r="D152" s="43" t="s">
        <v>19</v>
      </c>
      <c r="E152" s="44" t="s">
        <v>555</v>
      </c>
      <c r="F152" s="45" t="s">
        <v>536</v>
      </c>
      <c r="G152" s="32">
        <v>8606</v>
      </c>
      <c r="H152" s="32" t="s">
        <v>639</v>
      </c>
      <c r="I152" s="32" t="s">
        <v>51</v>
      </c>
      <c r="J152" s="46" t="s">
        <v>547</v>
      </c>
      <c r="K152" s="47" t="s">
        <v>540</v>
      </c>
      <c r="L152" s="47">
        <v>46</v>
      </c>
      <c r="M152" s="47">
        <v>42</v>
      </c>
      <c r="N152" s="42">
        <f t="shared" si="2"/>
        <v>1932</v>
      </c>
      <c r="O152" s="42">
        <v>59</v>
      </c>
    </row>
    <row r="153" spans="1:15" ht="16" customHeight="1" x14ac:dyDescent="0.35">
      <c r="A153" s="41">
        <v>929</v>
      </c>
      <c r="B153" s="48" t="s">
        <v>421</v>
      </c>
      <c r="C153" s="48" t="s">
        <v>452</v>
      </c>
      <c r="D153" s="49" t="s">
        <v>19</v>
      </c>
      <c r="E153" s="44" t="s">
        <v>549</v>
      </c>
      <c r="F153" s="45" t="s">
        <v>536</v>
      </c>
      <c r="G153" s="42">
        <v>6122</v>
      </c>
      <c r="H153" s="42" t="s">
        <v>122</v>
      </c>
      <c r="I153" s="42" t="s">
        <v>123</v>
      </c>
      <c r="J153" s="46" t="s">
        <v>591</v>
      </c>
      <c r="K153" s="47" t="s">
        <v>540</v>
      </c>
      <c r="L153" s="47">
        <v>47</v>
      </c>
      <c r="M153" s="47">
        <v>48</v>
      </c>
      <c r="N153" s="42">
        <f t="shared" si="2"/>
        <v>2256</v>
      </c>
      <c r="O153" s="42">
        <v>59</v>
      </c>
    </row>
    <row r="154" spans="1:15" ht="16" customHeight="1" x14ac:dyDescent="0.35">
      <c r="A154" s="41">
        <v>932</v>
      </c>
      <c r="B154" s="48" t="s">
        <v>45</v>
      </c>
      <c r="C154" s="42" t="s">
        <v>460</v>
      </c>
      <c r="D154" s="43" t="s">
        <v>19</v>
      </c>
      <c r="E154" s="44" t="s">
        <v>542</v>
      </c>
      <c r="F154" s="45" t="s">
        <v>532</v>
      </c>
      <c r="G154" s="42">
        <v>2608</v>
      </c>
      <c r="H154" s="42" t="s">
        <v>697</v>
      </c>
      <c r="I154" s="42" t="s">
        <v>72</v>
      </c>
      <c r="J154" s="46" t="s">
        <v>539</v>
      </c>
      <c r="K154" s="47" t="s">
        <v>556</v>
      </c>
      <c r="L154" s="47">
        <v>46</v>
      </c>
      <c r="M154" s="47">
        <v>48</v>
      </c>
      <c r="N154" s="42">
        <f t="shared" si="2"/>
        <v>2208</v>
      </c>
      <c r="O154" s="42">
        <v>55</v>
      </c>
    </row>
    <row r="155" spans="1:15" ht="16" customHeight="1" x14ac:dyDescent="0.35">
      <c r="A155" s="41">
        <v>935</v>
      </c>
      <c r="B155" s="42" t="s">
        <v>45</v>
      </c>
      <c r="C155" s="42" t="s">
        <v>291</v>
      </c>
      <c r="D155" s="49" t="s">
        <v>13</v>
      </c>
      <c r="E155" s="44" t="s">
        <v>558</v>
      </c>
      <c r="F155" s="45" t="s">
        <v>536</v>
      </c>
      <c r="G155" s="42">
        <v>6312</v>
      </c>
      <c r="H155" s="42" t="s">
        <v>725</v>
      </c>
      <c r="I155" s="42" t="s">
        <v>590</v>
      </c>
      <c r="J155" s="46" t="s">
        <v>591</v>
      </c>
      <c r="K155" s="47" t="s">
        <v>540</v>
      </c>
      <c r="L155" s="47">
        <v>46</v>
      </c>
      <c r="M155" s="47">
        <v>52</v>
      </c>
      <c r="N155" s="42">
        <f t="shared" si="2"/>
        <v>2392</v>
      </c>
      <c r="O155" s="42">
        <v>60</v>
      </c>
    </row>
    <row r="156" spans="1:15" ht="16" customHeight="1" x14ac:dyDescent="0.35">
      <c r="A156" s="41">
        <v>938</v>
      </c>
      <c r="B156" s="42" t="s">
        <v>332</v>
      </c>
      <c r="C156" s="42" t="s">
        <v>592</v>
      </c>
      <c r="D156" s="43" t="s">
        <v>13</v>
      </c>
      <c r="E156" s="44" t="s">
        <v>675</v>
      </c>
      <c r="F156" s="45" t="s">
        <v>536</v>
      </c>
      <c r="G156" s="42">
        <v>9100</v>
      </c>
      <c r="H156" s="42" t="s">
        <v>624</v>
      </c>
      <c r="I156" s="42" t="s">
        <v>551</v>
      </c>
      <c r="J156" s="46" t="s">
        <v>544</v>
      </c>
      <c r="K156" s="47" t="s">
        <v>534</v>
      </c>
      <c r="L156" s="47">
        <v>40</v>
      </c>
      <c r="M156" s="47">
        <v>42</v>
      </c>
      <c r="N156" s="42">
        <f t="shared" si="2"/>
        <v>1680</v>
      </c>
      <c r="O156" s="42">
        <v>53</v>
      </c>
    </row>
    <row r="157" spans="1:15" ht="16" customHeight="1" x14ac:dyDescent="0.35">
      <c r="A157" s="41">
        <v>941</v>
      </c>
      <c r="B157" s="42" t="s">
        <v>620</v>
      </c>
      <c r="C157" s="42" t="s">
        <v>677</v>
      </c>
      <c r="D157" s="43" t="s">
        <v>13</v>
      </c>
      <c r="E157" s="44" t="s">
        <v>546</v>
      </c>
      <c r="F157" s="45" t="s">
        <v>536</v>
      </c>
      <c r="G157" s="42">
        <v>8706</v>
      </c>
      <c r="H157" s="42" t="s">
        <v>50</v>
      </c>
      <c r="I157" s="42" t="s">
        <v>51</v>
      </c>
      <c r="J157" s="46" t="s">
        <v>547</v>
      </c>
      <c r="K157" s="47" t="s">
        <v>556</v>
      </c>
      <c r="L157" s="47">
        <v>46</v>
      </c>
      <c r="M157" s="47">
        <v>47</v>
      </c>
      <c r="N157" s="42">
        <f t="shared" si="2"/>
        <v>2162</v>
      </c>
      <c r="O157" s="42">
        <v>46</v>
      </c>
    </row>
    <row r="158" spans="1:15" ht="16" customHeight="1" x14ac:dyDescent="0.35">
      <c r="A158" s="41">
        <v>946</v>
      </c>
      <c r="B158" s="42" t="s">
        <v>421</v>
      </c>
      <c r="C158" s="42" t="s">
        <v>728</v>
      </c>
      <c r="D158" s="49" t="s">
        <v>19</v>
      </c>
      <c r="E158" s="44" t="s">
        <v>563</v>
      </c>
      <c r="F158" s="45" t="s">
        <v>536</v>
      </c>
      <c r="G158" s="42">
        <v>8502</v>
      </c>
      <c r="H158" s="42" t="s">
        <v>683</v>
      </c>
      <c r="I158" s="42" t="s">
        <v>18</v>
      </c>
      <c r="J158" s="46" t="s">
        <v>547</v>
      </c>
      <c r="K158" s="47" t="s">
        <v>569</v>
      </c>
      <c r="L158" s="47">
        <v>46</v>
      </c>
      <c r="M158" s="47">
        <v>48</v>
      </c>
      <c r="N158" s="42">
        <f t="shared" si="2"/>
        <v>2208</v>
      </c>
      <c r="O158" s="42">
        <v>62</v>
      </c>
    </row>
    <row r="159" spans="1:15" ht="16" customHeight="1" x14ac:dyDescent="0.35">
      <c r="A159" s="41">
        <v>947</v>
      </c>
      <c r="B159" s="42" t="s">
        <v>732</v>
      </c>
      <c r="C159" s="48" t="s">
        <v>605</v>
      </c>
      <c r="D159" s="49" t="s">
        <v>13</v>
      </c>
      <c r="E159" s="44" t="s">
        <v>546</v>
      </c>
      <c r="F159" s="45" t="s">
        <v>536</v>
      </c>
      <c r="G159" s="42">
        <v>3236</v>
      </c>
      <c r="H159" s="42" t="s">
        <v>733</v>
      </c>
      <c r="I159" s="42" t="s">
        <v>72</v>
      </c>
      <c r="J159" s="46" t="s">
        <v>71</v>
      </c>
      <c r="K159" s="47" t="s">
        <v>534</v>
      </c>
      <c r="L159" s="47">
        <v>46</v>
      </c>
      <c r="M159" s="47">
        <v>52</v>
      </c>
      <c r="N159" s="42">
        <f t="shared" si="2"/>
        <v>2392</v>
      </c>
      <c r="O159" s="42">
        <v>62</v>
      </c>
    </row>
    <row r="160" spans="1:15" ht="16" customHeight="1" x14ac:dyDescent="0.35">
      <c r="A160" s="41">
        <v>957</v>
      </c>
      <c r="B160" s="42" t="s">
        <v>726</v>
      </c>
      <c r="C160" s="48" t="s">
        <v>410</v>
      </c>
      <c r="D160" s="49" t="s">
        <v>19</v>
      </c>
      <c r="E160" s="44" t="s">
        <v>535</v>
      </c>
      <c r="F160" s="45" t="s">
        <v>536</v>
      </c>
      <c r="G160" s="42">
        <v>9620</v>
      </c>
      <c r="H160" s="42" t="s">
        <v>715</v>
      </c>
      <c r="I160" s="42" t="s">
        <v>84</v>
      </c>
      <c r="J160" s="46" t="s">
        <v>544</v>
      </c>
      <c r="K160" s="47" t="s">
        <v>540</v>
      </c>
      <c r="L160" s="47">
        <v>46</v>
      </c>
      <c r="M160" s="47">
        <v>42</v>
      </c>
      <c r="N160" s="42">
        <f t="shared" si="2"/>
        <v>1932</v>
      </c>
      <c r="O160" s="42">
        <v>34</v>
      </c>
    </row>
    <row r="161" spans="1:15" ht="16" customHeight="1" x14ac:dyDescent="0.35">
      <c r="A161" s="41">
        <v>958</v>
      </c>
      <c r="B161" s="42" t="s">
        <v>137</v>
      </c>
      <c r="C161" s="42" t="s">
        <v>670</v>
      </c>
      <c r="D161" s="43" t="s">
        <v>19</v>
      </c>
      <c r="E161" s="44" t="s">
        <v>558</v>
      </c>
      <c r="F161" s="45" t="s">
        <v>143</v>
      </c>
      <c r="G161" s="42">
        <v>3855</v>
      </c>
      <c r="H161" s="42" t="s">
        <v>250</v>
      </c>
      <c r="I161" s="42" t="s">
        <v>72</v>
      </c>
      <c r="J161" s="46" t="s">
        <v>71</v>
      </c>
      <c r="K161" s="47" t="s">
        <v>534</v>
      </c>
      <c r="L161" s="47">
        <v>46</v>
      </c>
      <c r="M161" s="47">
        <v>55</v>
      </c>
      <c r="N161" s="42">
        <f t="shared" si="2"/>
        <v>2530</v>
      </c>
      <c r="O161" s="42">
        <v>64</v>
      </c>
    </row>
    <row r="162" spans="1:15" ht="16" customHeight="1" x14ac:dyDescent="0.35">
      <c r="A162" s="41">
        <v>960</v>
      </c>
      <c r="B162" s="48" t="s">
        <v>451</v>
      </c>
      <c r="C162" s="42" t="s">
        <v>734</v>
      </c>
      <c r="D162" s="43" t="s">
        <v>19</v>
      </c>
      <c r="E162" s="44" t="s">
        <v>542</v>
      </c>
      <c r="F162" s="45" t="s">
        <v>536</v>
      </c>
      <c r="G162" s="42">
        <v>2520</v>
      </c>
      <c r="H162" s="42" t="s">
        <v>735</v>
      </c>
      <c r="I162" s="42" t="s">
        <v>72</v>
      </c>
      <c r="J162" s="46" t="s">
        <v>539</v>
      </c>
      <c r="K162" s="47" t="s">
        <v>569</v>
      </c>
      <c r="L162" s="47">
        <v>42</v>
      </c>
      <c r="M162" s="47">
        <v>52</v>
      </c>
      <c r="N162" s="42">
        <f t="shared" si="2"/>
        <v>2184</v>
      </c>
      <c r="O162" s="42">
        <v>32</v>
      </c>
    </row>
    <row r="163" spans="1:15" ht="16" customHeight="1" x14ac:dyDescent="0.35">
      <c r="A163" s="41">
        <v>965</v>
      </c>
      <c r="B163" s="42" t="s">
        <v>736</v>
      </c>
      <c r="C163" s="42" t="s">
        <v>392</v>
      </c>
      <c r="D163" s="43" t="s">
        <v>19</v>
      </c>
      <c r="E163" s="44" t="s">
        <v>675</v>
      </c>
      <c r="F163" s="45" t="s">
        <v>536</v>
      </c>
      <c r="G163" s="42">
        <v>2544</v>
      </c>
      <c r="H163" s="42" t="s">
        <v>601</v>
      </c>
      <c r="I163" s="42" t="s">
        <v>602</v>
      </c>
      <c r="J163" s="46" t="s">
        <v>539</v>
      </c>
      <c r="K163" s="47" t="s">
        <v>540</v>
      </c>
      <c r="L163" s="47">
        <v>48</v>
      </c>
      <c r="M163" s="47">
        <v>42</v>
      </c>
      <c r="N163" s="42">
        <f t="shared" si="2"/>
        <v>2016</v>
      </c>
      <c r="O163" s="42">
        <v>31</v>
      </c>
    </row>
    <row r="164" spans="1:15" ht="16" customHeight="1" x14ac:dyDescent="0.35">
      <c r="A164" s="41">
        <v>966</v>
      </c>
      <c r="B164" s="42" t="s">
        <v>737</v>
      </c>
      <c r="C164" s="42" t="s">
        <v>460</v>
      </c>
      <c r="D164" s="43" t="s">
        <v>19</v>
      </c>
      <c r="E164" s="44" t="s">
        <v>546</v>
      </c>
      <c r="F164" s="45" t="s">
        <v>536</v>
      </c>
      <c r="G164" s="42">
        <v>4133</v>
      </c>
      <c r="H164" s="42" t="s">
        <v>107</v>
      </c>
      <c r="I164" s="42" t="s">
        <v>32</v>
      </c>
      <c r="J164" s="46" t="s">
        <v>205</v>
      </c>
      <c r="K164" s="47" t="s">
        <v>556</v>
      </c>
      <c r="L164" s="47">
        <v>46</v>
      </c>
      <c r="M164" s="47">
        <v>55</v>
      </c>
      <c r="N164" s="42">
        <f t="shared" si="2"/>
        <v>2530</v>
      </c>
      <c r="O164" s="42">
        <v>48</v>
      </c>
    </row>
    <row r="165" spans="1:15" ht="16" customHeight="1" x14ac:dyDescent="0.35">
      <c r="A165" s="41">
        <v>967</v>
      </c>
      <c r="B165" s="42" t="s">
        <v>429</v>
      </c>
      <c r="C165" s="42" t="s">
        <v>738</v>
      </c>
      <c r="D165" s="43" t="s">
        <v>13</v>
      </c>
      <c r="E165" s="44" t="s">
        <v>675</v>
      </c>
      <c r="F165" s="45" t="s">
        <v>536</v>
      </c>
      <c r="G165" s="42">
        <v>4416</v>
      </c>
      <c r="H165" s="42" t="s">
        <v>628</v>
      </c>
      <c r="I165" s="42" t="s">
        <v>32</v>
      </c>
      <c r="J165" s="46" t="s">
        <v>205</v>
      </c>
      <c r="K165" s="47" t="s">
        <v>540</v>
      </c>
      <c r="L165" s="47">
        <v>46</v>
      </c>
      <c r="M165" s="47">
        <v>42</v>
      </c>
      <c r="N165" s="42">
        <f t="shared" si="2"/>
        <v>1932</v>
      </c>
      <c r="O165" s="42">
        <v>62</v>
      </c>
    </row>
    <row r="166" spans="1:15" ht="16" customHeight="1" x14ac:dyDescent="0.35">
      <c r="A166" s="41">
        <v>969</v>
      </c>
      <c r="B166" s="42" t="s">
        <v>357</v>
      </c>
      <c r="C166" s="42" t="s">
        <v>739</v>
      </c>
      <c r="D166" s="49" t="s">
        <v>13</v>
      </c>
      <c r="E166" s="44" t="s">
        <v>531</v>
      </c>
      <c r="F166" s="45" t="s">
        <v>536</v>
      </c>
      <c r="G166" s="42">
        <v>2068</v>
      </c>
      <c r="H166" s="42" t="s">
        <v>740</v>
      </c>
      <c r="I166" s="42" t="s">
        <v>538</v>
      </c>
      <c r="J166" s="46" t="s">
        <v>539</v>
      </c>
      <c r="K166" s="47" t="s">
        <v>569</v>
      </c>
      <c r="L166" s="47">
        <v>46</v>
      </c>
      <c r="M166" s="47">
        <v>42</v>
      </c>
      <c r="N166" s="42">
        <f t="shared" si="2"/>
        <v>1932</v>
      </c>
      <c r="O166" s="42">
        <v>61</v>
      </c>
    </row>
    <row r="167" spans="1:15" ht="16" customHeight="1" x14ac:dyDescent="0.35">
      <c r="A167" s="41">
        <v>973</v>
      </c>
      <c r="B167" s="42" t="s">
        <v>700</v>
      </c>
      <c r="C167" s="42" t="s">
        <v>456</v>
      </c>
      <c r="D167" s="43" t="s">
        <v>13</v>
      </c>
      <c r="E167" s="44" t="s">
        <v>563</v>
      </c>
      <c r="F167" s="45" t="s">
        <v>536</v>
      </c>
      <c r="G167" s="42">
        <v>8912</v>
      </c>
      <c r="H167" s="42" t="s">
        <v>186</v>
      </c>
      <c r="I167" s="42" t="s">
        <v>51</v>
      </c>
      <c r="J167" s="46" t="s">
        <v>547</v>
      </c>
      <c r="K167" s="47" t="s">
        <v>556</v>
      </c>
      <c r="L167" s="47">
        <v>46</v>
      </c>
      <c r="M167" s="47">
        <v>54</v>
      </c>
      <c r="N167" s="42">
        <f t="shared" si="2"/>
        <v>2484</v>
      </c>
      <c r="O167" s="42">
        <v>32</v>
      </c>
    </row>
    <row r="168" spans="1:15" ht="16" customHeight="1" x14ac:dyDescent="0.35">
      <c r="A168" s="41">
        <v>979</v>
      </c>
      <c r="B168" s="42" t="s">
        <v>741</v>
      </c>
      <c r="C168" s="42" t="s">
        <v>635</v>
      </c>
      <c r="D168" s="49" t="s">
        <v>13</v>
      </c>
      <c r="E168" s="44" t="s">
        <v>542</v>
      </c>
      <c r="F168" s="45" t="s">
        <v>573</v>
      </c>
      <c r="G168" s="42">
        <v>4402</v>
      </c>
      <c r="H168" s="42" t="s">
        <v>31</v>
      </c>
      <c r="I168" s="42" t="s">
        <v>32</v>
      </c>
      <c r="J168" s="46" t="s">
        <v>205</v>
      </c>
      <c r="K168" s="47" t="s">
        <v>534</v>
      </c>
      <c r="L168" s="47">
        <v>46</v>
      </c>
      <c r="M168" s="47">
        <v>50</v>
      </c>
      <c r="N168" s="42">
        <f t="shared" si="2"/>
        <v>2300</v>
      </c>
      <c r="O168" s="42">
        <v>54</v>
      </c>
    </row>
    <row r="169" spans="1:15" ht="16" customHeight="1" x14ac:dyDescent="0.35">
      <c r="A169" s="41">
        <v>980</v>
      </c>
      <c r="B169" s="42" t="s">
        <v>742</v>
      </c>
      <c r="C169" s="48" t="s">
        <v>423</v>
      </c>
      <c r="D169" s="43" t="s">
        <v>13</v>
      </c>
      <c r="E169" s="44" t="s">
        <v>549</v>
      </c>
      <c r="F169" s="45" t="s">
        <v>536</v>
      </c>
      <c r="G169" s="32">
        <v>8108</v>
      </c>
      <c r="H169" s="32" t="s">
        <v>220</v>
      </c>
      <c r="I169" s="32" t="s">
        <v>51</v>
      </c>
      <c r="J169" s="46" t="s">
        <v>547</v>
      </c>
      <c r="K169" s="47" t="s">
        <v>534</v>
      </c>
      <c r="L169" s="47">
        <v>46</v>
      </c>
      <c r="M169" s="47">
        <v>42</v>
      </c>
      <c r="N169" s="42">
        <f t="shared" si="2"/>
        <v>1932</v>
      </c>
      <c r="O169" s="42">
        <v>61</v>
      </c>
    </row>
    <row r="170" spans="1:15" ht="16" customHeight="1" x14ac:dyDescent="0.35">
      <c r="A170" s="41">
        <v>986</v>
      </c>
      <c r="B170" s="42" t="s">
        <v>743</v>
      </c>
      <c r="C170" s="42" t="s">
        <v>727</v>
      </c>
      <c r="D170" s="43" t="s">
        <v>13</v>
      </c>
      <c r="E170" s="44" t="s">
        <v>558</v>
      </c>
      <c r="F170" s="45" t="s">
        <v>536</v>
      </c>
      <c r="G170" s="42">
        <v>9113</v>
      </c>
      <c r="H170" s="42" t="s">
        <v>609</v>
      </c>
      <c r="I170" s="42" t="s">
        <v>84</v>
      </c>
      <c r="J170" s="46" t="s">
        <v>544</v>
      </c>
      <c r="K170" s="47" t="s">
        <v>569</v>
      </c>
      <c r="L170" s="47">
        <v>46</v>
      </c>
      <c r="M170" s="47">
        <v>48</v>
      </c>
      <c r="N170" s="42">
        <f t="shared" si="2"/>
        <v>2208</v>
      </c>
      <c r="O170" s="42">
        <v>60</v>
      </c>
    </row>
    <row r="171" spans="1:15" ht="16" customHeight="1" x14ac:dyDescent="0.35">
      <c r="A171" s="41">
        <v>990</v>
      </c>
      <c r="B171" s="42" t="s">
        <v>744</v>
      </c>
      <c r="C171" s="42" t="s">
        <v>434</v>
      </c>
      <c r="D171" s="43" t="s">
        <v>19</v>
      </c>
      <c r="E171" s="44" t="s">
        <v>546</v>
      </c>
      <c r="F171" s="45" t="s">
        <v>536</v>
      </c>
      <c r="G171" s="42">
        <v>3186</v>
      </c>
      <c r="H171" s="42" t="s">
        <v>142</v>
      </c>
      <c r="I171" s="42" t="s">
        <v>143</v>
      </c>
      <c r="J171" s="46" t="s">
        <v>71</v>
      </c>
      <c r="K171" s="47" t="s">
        <v>569</v>
      </c>
      <c r="L171" s="47">
        <v>46</v>
      </c>
      <c r="M171" s="47">
        <v>54</v>
      </c>
      <c r="N171" s="42">
        <f t="shared" si="2"/>
        <v>2484</v>
      </c>
      <c r="O171" s="42">
        <v>54</v>
      </c>
    </row>
    <row r="172" spans="1:15" ht="16" customHeight="1" x14ac:dyDescent="0.35">
      <c r="A172" s="41">
        <v>991</v>
      </c>
      <c r="B172" s="42" t="s">
        <v>433</v>
      </c>
      <c r="C172" s="42" t="s">
        <v>242</v>
      </c>
      <c r="D172" s="49" t="s">
        <v>13</v>
      </c>
      <c r="E172" s="44" t="s">
        <v>549</v>
      </c>
      <c r="F172" s="45" t="s">
        <v>536</v>
      </c>
      <c r="G172" s="32">
        <v>8832</v>
      </c>
      <c r="H172" s="32" t="s">
        <v>66</v>
      </c>
      <c r="I172" s="32" t="s">
        <v>67</v>
      </c>
      <c r="J172" s="46" t="s">
        <v>547</v>
      </c>
      <c r="K172" s="47" t="s">
        <v>556</v>
      </c>
      <c r="L172" s="47">
        <v>46</v>
      </c>
      <c r="M172" s="47">
        <v>50</v>
      </c>
      <c r="N172" s="42">
        <f t="shared" si="2"/>
        <v>2300</v>
      </c>
      <c r="O172" s="42">
        <v>59</v>
      </c>
    </row>
    <row r="193" spans="6:14" s="50" customFormat="1" x14ac:dyDescent="0.35">
      <c r="F193"/>
      <c r="G193"/>
      <c r="H193"/>
      <c r="I193"/>
      <c r="J193"/>
    </row>
    <row r="194" spans="6:14" s="50" customFormat="1" x14ac:dyDescent="0.35">
      <c r="F194"/>
      <c r="G194"/>
      <c r="H194"/>
      <c r="I194"/>
      <c r="J194"/>
    </row>
    <row r="195" spans="6:14" s="50" customFormat="1" x14ac:dyDescent="0.35">
      <c r="F195"/>
      <c r="G195"/>
      <c r="H195"/>
      <c r="I195"/>
      <c r="J195"/>
      <c r="N195" s="51">
        <f t="shared" ref="N195:N258" si="3">O3</f>
        <v>49</v>
      </c>
    </row>
    <row r="196" spans="6:14" s="50" customFormat="1" x14ac:dyDescent="0.35">
      <c r="F196"/>
      <c r="G196"/>
      <c r="H196"/>
      <c r="I196"/>
      <c r="J196"/>
      <c r="N196" s="51">
        <f t="shared" si="3"/>
        <v>50</v>
      </c>
    </row>
    <row r="197" spans="6:14" s="50" customFormat="1" x14ac:dyDescent="0.35">
      <c r="F197"/>
      <c r="G197"/>
      <c r="H197"/>
      <c r="I197"/>
      <c r="J197"/>
      <c r="N197" s="51">
        <f t="shared" si="3"/>
        <v>47</v>
      </c>
    </row>
    <row r="198" spans="6:14" s="50" customFormat="1" x14ac:dyDescent="0.35">
      <c r="F198"/>
      <c r="G198"/>
      <c r="H198"/>
      <c r="I198"/>
      <c r="J198"/>
      <c r="N198" s="51">
        <f t="shared" si="3"/>
        <v>43</v>
      </c>
    </row>
    <row r="199" spans="6:14" s="50" customFormat="1" x14ac:dyDescent="0.35">
      <c r="F199"/>
      <c r="G199"/>
      <c r="H199"/>
      <c r="I199"/>
      <c r="J199"/>
      <c r="N199" s="51">
        <f t="shared" si="3"/>
        <v>42</v>
      </c>
    </row>
    <row r="200" spans="6:14" s="50" customFormat="1" x14ac:dyDescent="0.35">
      <c r="F200"/>
      <c r="G200"/>
      <c r="H200"/>
      <c r="I200"/>
      <c r="J200"/>
      <c r="N200" s="51">
        <f t="shared" si="3"/>
        <v>29</v>
      </c>
    </row>
    <row r="201" spans="6:14" s="50" customFormat="1" x14ac:dyDescent="0.35">
      <c r="F201"/>
      <c r="G201"/>
      <c r="H201"/>
      <c r="I201"/>
      <c r="J201"/>
      <c r="N201" s="51">
        <f t="shared" si="3"/>
        <v>54</v>
      </c>
    </row>
    <row r="202" spans="6:14" s="50" customFormat="1" x14ac:dyDescent="0.35">
      <c r="F202"/>
      <c r="G202"/>
      <c r="H202"/>
      <c r="I202"/>
      <c r="J202"/>
      <c r="N202" s="51">
        <f t="shared" si="3"/>
        <v>35</v>
      </c>
    </row>
    <row r="203" spans="6:14" s="50" customFormat="1" x14ac:dyDescent="0.35">
      <c r="F203"/>
      <c r="G203"/>
      <c r="H203"/>
      <c r="I203"/>
      <c r="J203"/>
      <c r="N203" s="51">
        <f t="shared" si="3"/>
        <v>45</v>
      </c>
    </row>
    <row r="204" spans="6:14" s="50" customFormat="1" x14ac:dyDescent="0.35">
      <c r="F204"/>
      <c r="G204"/>
      <c r="H204"/>
      <c r="I204"/>
      <c r="J204"/>
      <c r="N204" s="51">
        <f t="shared" si="3"/>
        <v>62</v>
      </c>
    </row>
    <row r="205" spans="6:14" s="50" customFormat="1" x14ac:dyDescent="0.35">
      <c r="F205"/>
      <c r="G205"/>
      <c r="H205"/>
      <c r="I205"/>
      <c r="J205"/>
      <c r="N205" s="51">
        <f t="shared" si="3"/>
        <v>42</v>
      </c>
    </row>
    <row r="206" spans="6:14" s="50" customFormat="1" x14ac:dyDescent="0.35">
      <c r="F206"/>
      <c r="G206"/>
      <c r="H206"/>
      <c r="I206"/>
      <c r="J206"/>
      <c r="N206" s="51">
        <f t="shared" si="3"/>
        <v>56</v>
      </c>
    </row>
    <row r="207" spans="6:14" s="50" customFormat="1" x14ac:dyDescent="0.35">
      <c r="F207"/>
      <c r="G207"/>
      <c r="H207"/>
      <c r="I207"/>
      <c r="J207"/>
      <c r="N207" s="51">
        <f t="shared" si="3"/>
        <v>57</v>
      </c>
    </row>
    <row r="208" spans="6:14" s="50" customFormat="1" x14ac:dyDescent="0.35">
      <c r="F208"/>
      <c r="G208"/>
      <c r="H208"/>
      <c r="I208"/>
      <c r="J208"/>
      <c r="N208" s="51">
        <f t="shared" si="3"/>
        <v>31</v>
      </c>
    </row>
    <row r="209" spans="6:14" s="50" customFormat="1" x14ac:dyDescent="0.35">
      <c r="F209"/>
      <c r="G209"/>
      <c r="H209"/>
      <c r="I209"/>
      <c r="J209"/>
      <c r="N209" s="51">
        <f t="shared" si="3"/>
        <v>55</v>
      </c>
    </row>
    <row r="210" spans="6:14" s="50" customFormat="1" x14ac:dyDescent="0.35">
      <c r="F210"/>
      <c r="G210"/>
      <c r="H210"/>
      <c r="I210"/>
      <c r="J210"/>
      <c r="N210" s="51">
        <f t="shared" si="3"/>
        <v>57</v>
      </c>
    </row>
    <row r="211" spans="6:14" s="50" customFormat="1" x14ac:dyDescent="0.35">
      <c r="F211"/>
      <c r="G211"/>
      <c r="H211"/>
      <c r="I211"/>
      <c r="J211"/>
      <c r="N211" s="51">
        <f t="shared" si="3"/>
        <v>69</v>
      </c>
    </row>
    <row r="212" spans="6:14" s="50" customFormat="1" x14ac:dyDescent="0.35">
      <c r="F212"/>
      <c r="G212"/>
      <c r="H212"/>
      <c r="I212"/>
      <c r="J212"/>
      <c r="N212" s="51">
        <f t="shared" si="3"/>
        <v>51</v>
      </c>
    </row>
    <row r="213" spans="6:14" s="50" customFormat="1" x14ac:dyDescent="0.35">
      <c r="F213"/>
      <c r="G213"/>
      <c r="H213"/>
      <c r="I213"/>
      <c r="J213"/>
      <c r="N213" s="51">
        <f t="shared" si="3"/>
        <v>58</v>
      </c>
    </row>
    <row r="214" spans="6:14" s="50" customFormat="1" x14ac:dyDescent="0.35">
      <c r="F214"/>
      <c r="G214"/>
      <c r="H214"/>
      <c r="I214"/>
      <c r="J214"/>
      <c r="N214" s="51">
        <f t="shared" si="3"/>
        <v>54</v>
      </c>
    </row>
    <row r="215" spans="6:14" s="50" customFormat="1" x14ac:dyDescent="0.35">
      <c r="F215"/>
      <c r="G215"/>
      <c r="H215"/>
      <c r="I215"/>
      <c r="J215"/>
      <c r="N215" s="51">
        <f t="shared" si="3"/>
        <v>42</v>
      </c>
    </row>
    <row r="216" spans="6:14" s="50" customFormat="1" x14ac:dyDescent="0.35">
      <c r="F216"/>
      <c r="G216"/>
      <c r="H216"/>
      <c r="I216"/>
      <c r="J216"/>
      <c r="N216" s="51">
        <f t="shared" si="3"/>
        <v>44</v>
      </c>
    </row>
    <row r="217" spans="6:14" s="50" customFormat="1" x14ac:dyDescent="0.35">
      <c r="F217"/>
      <c r="G217"/>
      <c r="H217"/>
      <c r="I217"/>
      <c r="J217"/>
      <c r="N217" s="51">
        <f t="shared" si="3"/>
        <v>35</v>
      </c>
    </row>
    <row r="218" spans="6:14" s="50" customFormat="1" x14ac:dyDescent="0.35">
      <c r="F218"/>
      <c r="G218"/>
      <c r="H218"/>
      <c r="I218"/>
      <c r="J218"/>
      <c r="N218" s="51">
        <f t="shared" si="3"/>
        <v>58</v>
      </c>
    </row>
    <row r="219" spans="6:14" s="50" customFormat="1" x14ac:dyDescent="0.35">
      <c r="F219"/>
      <c r="G219"/>
      <c r="H219"/>
      <c r="I219"/>
      <c r="J219"/>
      <c r="N219" s="51">
        <f t="shared" si="3"/>
        <v>62</v>
      </c>
    </row>
    <row r="220" spans="6:14" s="50" customFormat="1" x14ac:dyDescent="0.35">
      <c r="F220"/>
      <c r="G220"/>
      <c r="H220"/>
      <c r="I220"/>
      <c r="J220"/>
      <c r="N220" s="51">
        <f t="shared" si="3"/>
        <v>48</v>
      </c>
    </row>
    <row r="221" spans="6:14" s="50" customFormat="1" x14ac:dyDescent="0.35">
      <c r="F221"/>
      <c r="G221"/>
      <c r="H221"/>
      <c r="I221"/>
      <c r="J221"/>
      <c r="N221" s="51">
        <f t="shared" si="3"/>
        <v>46</v>
      </c>
    </row>
    <row r="222" spans="6:14" s="50" customFormat="1" x14ac:dyDescent="0.35">
      <c r="F222"/>
      <c r="G222"/>
      <c r="H222"/>
      <c r="I222"/>
      <c r="J222"/>
      <c r="N222" s="51">
        <f t="shared" si="3"/>
        <v>60</v>
      </c>
    </row>
    <row r="223" spans="6:14" s="50" customFormat="1" x14ac:dyDescent="0.35">
      <c r="F223"/>
      <c r="G223"/>
      <c r="H223"/>
      <c r="I223"/>
      <c r="J223"/>
      <c r="N223" s="51">
        <f t="shared" si="3"/>
        <v>58</v>
      </c>
    </row>
    <row r="224" spans="6:14" s="50" customFormat="1" x14ac:dyDescent="0.35">
      <c r="F224"/>
      <c r="G224"/>
      <c r="H224"/>
      <c r="I224"/>
      <c r="J224"/>
      <c r="N224" s="51">
        <f t="shared" si="3"/>
        <v>46</v>
      </c>
    </row>
    <row r="225" spans="6:14" s="50" customFormat="1" x14ac:dyDescent="0.35">
      <c r="F225"/>
      <c r="G225"/>
      <c r="H225"/>
      <c r="I225"/>
      <c r="J225"/>
      <c r="N225" s="51">
        <f t="shared" si="3"/>
        <v>54</v>
      </c>
    </row>
    <row r="226" spans="6:14" s="50" customFormat="1" x14ac:dyDescent="0.35">
      <c r="F226"/>
      <c r="G226"/>
      <c r="H226"/>
      <c r="I226"/>
      <c r="J226"/>
      <c r="N226" s="51">
        <f t="shared" si="3"/>
        <v>61</v>
      </c>
    </row>
    <row r="227" spans="6:14" s="50" customFormat="1" x14ac:dyDescent="0.35">
      <c r="F227"/>
      <c r="G227"/>
      <c r="H227"/>
      <c r="I227"/>
      <c r="J227"/>
      <c r="N227" s="51">
        <f t="shared" si="3"/>
        <v>59</v>
      </c>
    </row>
    <row r="228" spans="6:14" s="50" customFormat="1" x14ac:dyDescent="0.35">
      <c r="F228"/>
      <c r="G228"/>
      <c r="H228"/>
      <c r="I228"/>
      <c r="J228"/>
      <c r="N228" s="51">
        <f t="shared" si="3"/>
        <v>60</v>
      </c>
    </row>
    <row r="229" spans="6:14" s="50" customFormat="1" x14ac:dyDescent="0.35">
      <c r="F229"/>
      <c r="G229"/>
      <c r="H229"/>
      <c r="I229"/>
      <c r="J229"/>
      <c r="N229" s="51">
        <f t="shared" si="3"/>
        <v>69</v>
      </c>
    </row>
    <row r="230" spans="6:14" s="50" customFormat="1" x14ac:dyDescent="0.35">
      <c r="F230"/>
      <c r="G230"/>
      <c r="H230"/>
      <c r="I230"/>
      <c r="J230"/>
      <c r="N230" s="51">
        <f t="shared" si="3"/>
        <v>45</v>
      </c>
    </row>
    <row r="231" spans="6:14" s="50" customFormat="1" x14ac:dyDescent="0.35">
      <c r="F231"/>
      <c r="G231"/>
      <c r="H231"/>
      <c r="I231"/>
      <c r="J231"/>
      <c r="N231" s="51">
        <f t="shared" si="3"/>
        <v>57</v>
      </c>
    </row>
    <row r="232" spans="6:14" s="50" customFormat="1" x14ac:dyDescent="0.35">
      <c r="F232"/>
      <c r="G232"/>
      <c r="H232"/>
      <c r="I232"/>
      <c r="J232"/>
      <c r="N232" s="51">
        <f t="shared" si="3"/>
        <v>50</v>
      </c>
    </row>
    <row r="233" spans="6:14" s="50" customFormat="1" x14ac:dyDescent="0.35">
      <c r="F233"/>
      <c r="G233"/>
      <c r="H233"/>
      <c r="I233"/>
      <c r="J233"/>
      <c r="N233" s="51">
        <f t="shared" si="3"/>
        <v>48</v>
      </c>
    </row>
    <row r="234" spans="6:14" s="50" customFormat="1" x14ac:dyDescent="0.35">
      <c r="F234"/>
      <c r="G234"/>
      <c r="H234"/>
      <c r="I234"/>
      <c r="J234"/>
      <c r="N234" s="51">
        <f t="shared" si="3"/>
        <v>56</v>
      </c>
    </row>
    <row r="235" spans="6:14" s="50" customFormat="1" x14ac:dyDescent="0.35">
      <c r="F235"/>
      <c r="G235"/>
      <c r="H235"/>
      <c r="I235"/>
      <c r="J235"/>
      <c r="N235" s="51">
        <f t="shared" si="3"/>
        <v>63</v>
      </c>
    </row>
    <row r="236" spans="6:14" s="50" customFormat="1" x14ac:dyDescent="0.35">
      <c r="F236"/>
      <c r="G236"/>
      <c r="H236"/>
      <c r="I236"/>
      <c r="J236"/>
      <c r="N236" s="51">
        <f t="shared" si="3"/>
        <v>58</v>
      </c>
    </row>
    <row r="237" spans="6:14" s="50" customFormat="1" x14ac:dyDescent="0.35">
      <c r="F237"/>
      <c r="G237"/>
      <c r="H237"/>
      <c r="I237"/>
      <c r="J237"/>
      <c r="N237" s="51">
        <f t="shared" si="3"/>
        <v>49</v>
      </c>
    </row>
    <row r="238" spans="6:14" s="50" customFormat="1" x14ac:dyDescent="0.35">
      <c r="F238"/>
      <c r="G238"/>
      <c r="H238"/>
      <c r="I238"/>
      <c r="J238"/>
      <c r="N238" s="51">
        <f t="shared" si="3"/>
        <v>61</v>
      </c>
    </row>
    <row r="239" spans="6:14" s="50" customFormat="1" x14ac:dyDescent="0.35">
      <c r="F239"/>
      <c r="G239"/>
      <c r="H239"/>
      <c r="I239"/>
      <c r="J239"/>
      <c r="N239" s="51">
        <f t="shared" si="3"/>
        <v>39</v>
      </c>
    </row>
    <row r="240" spans="6:14" s="50" customFormat="1" x14ac:dyDescent="0.35">
      <c r="F240"/>
      <c r="G240"/>
      <c r="H240"/>
      <c r="I240"/>
      <c r="J240"/>
      <c r="N240" s="51">
        <f t="shared" si="3"/>
        <v>61</v>
      </c>
    </row>
    <row r="241" spans="6:14" s="50" customFormat="1" x14ac:dyDescent="0.35">
      <c r="F241"/>
      <c r="G241"/>
      <c r="H241"/>
      <c r="I241"/>
      <c r="J241"/>
      <c r="N241" s="51">
        <f t="shared" si="3"/>
        <v>63</v>
      </c>
    </row>
    <row r="242" spans="6:14" s="50" customFormat="1" x14ac:dyDescent="0.35">
      <c r="F242"/>
      <c r="G242"/>
      <c r="H242"/>
      <c r="I242"/>
      <c r="J242"/>
      <c r="N242" s="51">
        <f t="shared" si="3"/>
        <v>38</v>
      </c>
    </row>
    <row r="243" spans="6:14" s="50" customFormat="1" x14ac:dyDescent="0.35">
      <c r="F243"/>
      <c r="G243"/>
      <c r="H243"/>
      <c r="I243"/>
      <c r="J243"/>
      <c r="N243" s="51">
        <f t="shared" si="3"/>
        <v>58</v>
      </c>
    </row>
    <row r="244" spans="6:14" s="50" customFormat="1" x14ac:dyDescent="0.35">
      <c r="F244"/>
      <c r="G244"/>
      <c r="H244"/>
      <c r="I244"/>
      <c r="J244"/>
      <c r="N244" s="51">
        <f t="shared" si="3"/>
        <v>37</v>
      </c>
    </row>
    <row r="245" spans="6:14" s="50" customFormat="1" x14ac:dyDescent="0.35">
      <c r="F245"/>
      <c r="G245"/>
      <c r="H245"/>
      <c r="I245"/>
      <c r="J245"/>
      <c r="N245" s="51">
        <f t="shared" si="3"/>
        <v>62</v>
      </c>
    </row>
    <row r="246" spans="6:14" s="50" customFormat="1" x14ac:dyDescent="0.35">
      <c r="F246"/>
      <c r="G246"/>
      <c r="H246"/>
      <c r="I246"/>
      <c r="J246"/>
      <c r="N246" s="51">
        <f t="shared" si="3"/>
        <v>41</v>
      </c>
    </row>
    <row r="247" spans="6:14" s="50" customFormat="1" x14ac:dyDescent="0.35">
      <c r="F247"/>
      <c r="G247"/>
      <c r="H247"/>
      <c r="I247"/>
      <c r="J247"/>
      <c r="N247" s="51">
        <f t="shared" si="3"/>
        <v>57</v>
      </c>
    </row>
    <row r="248" spans="6:14" s="50" customFormat="1" x14ac:dyDescent="0.35">
      <c r="F248"/>
      <c r="G248"/>
      <c r="H248"/>
      <c r="I248"/>
      <c r="J248"/>
      <c r="N248" s="51">
        <f t="shared" si="3"/>
        <v>33</v>
      </c>
    </row>
    <row r="249" spans="6:14" s="50" customFormat="1" x14ac:dyDescent="0.35">
      <c r="F249"/>
      <c r="G249"/>
      <c r="H249"/>
      <c r="I249"/>
      <c r="J249"/>
      <c r="N249" s="51">
        <f t="shared" si="3"/>
        <v>57</v>
      </c>
    </row>
    <row r="250" spans="6:14" s="50" customFormat="1" x14ac:dyDescent="0.35">
      <c r="F250"/>
      <c r="G250"/>
      <c r="H250"/>
      <c r="I250"/>
      <c r="J250"/>
      <c r="N250" s="51">
        <f t="shared" si="3"/>
        <v>58</v>
      </c>
    </row>
    <row r="251" spans="6:14" s="50" customFormat="1" x14ac:dyDescent="0.35">
      <c r="F251"/>
      <c r="G251"/>
      <c r="H251"/>
      <c r="I251"/>
      <c r="J251"/>
      <c r="N251" s="51">
        <f t="shared" si="3"/>
        <v>62</v>
      </c>
    </row>
    <row r="252" spans="6:14" s="50" customFormat="1" x14ac:dyDescent="0.35">
      <c r="F252"/>
      <c r="G252"/>
      <c r="H252"/>
      <c r="I252"/>
      <c r="J252"/>
      <c r="N252" s="51">
        <f t="shared" si="3"/>
        <v>61</v>
      </c>
    </row>
    <row r="253" spans="6:14" s="50" customFormat="1" x14ac:dyDescent="0.35">
      <c r="F253"/>
      <c r="G253"/>
      <c r="H253"/>
      <c r="I253"/>
      <c r="J253"/>
      <c r="N253" s="51">
        <f t="shared" si="3"/>
        <v>58</v>
      </c>
    </row>
    <row r="254" spans="6:14" s="50" customFormat="1" x14ac:dyDescent="0.35">
      <c r="F254"/>
      <c r="G254"/>
      <c r="H254"/>
      <c r="I254"/>
      <c r="J254"/>
      <c r="N254" s="51">
        <f t="shared" si="3"/>
        <v>28</v>
      </c>
    </row>
    <row r="255" spans="6:14" s="50" customFormat="1" x14ac:dyDescent="0.35">
      <c r="F255"/>
      <c r="G255"/>
      <c r="H255"/>
      <c r="I255"/>
      <c r="J255"/>
      <c r="N255" s="51">
        <f t="shared" si="3"/>
        <v>65</v>
      </c>
    </row>
    <row r="256" spans="6:14" s="50" customFormat="1" x14ac:dyDescent="0.35">
      <c r="F256"/>
      <c r="G256"/>
      <c r="H256"/>
      <c r="I256"/>
      <c r="J256"/>
      <c r="N256" s="51">
        <f t="shared" si="3"/>
        <v>53</v>
      </c>
    </row>
    <row r="257" spans="6:14" s="50" customFormat="1" x14ac:dyDescent="0.35">
      <c r="F257"/>
      <c r="G257"/>
      <c r="H257"/>
      <c r="I257"/>
      <c r="J257"/>
      <c r="N257" s="51">
        <f t="shared" si="3"/>
        <v>49</v>
      </c>
    </row>
    <row r="258" spans="6:14" s="50" customFormat="1" x14ac:dyDescent="0.35">
      <c r="F258"/>
      <c r="G258"/>
      <c r="H258"/>
      <c r="I258"/>
      <c r="J258"/>
      <c r="N258" s="51">
        <f t="shared" si="3"/>
        <v>46</v>
      </c>
    </row>
    <row r="259" spans="6:14" s="50" customFormat="1" x14ac:dyDescent="0.35">
      <c r="F259"/>
      <c r="G259"/>
      <c r="H259"/>
      <c r="I259"/>
      <c r="J259"/>
      <c r="N259" s="51">
        <f t="shared" ref="N259:N322" si="4">O67</f>
        <v>63</v>
      </c>
    </row>
    <row r="260" spans="6:14" s="50" customFormat="1" x14ac:dyDescent="0.35">
      <c r="F260"/>
      <c r="G260"/>
      <c r="H260"/>
      <c r="I260"/>
      <c r="J260"/>
      <c r="N260" s="51">
        <f t="shared" si="4"/>
        <v>58</v>
      </c>
    </row>
    <row r="261" spans="6:14" s="50" customFormat="1" x14ac:dyDescent="0.35">
      <c r="F261"/>
      <c r="G261"/>
      <c r="H261"/>
      <c r="I261"/>
      <c r="J261"/>
      <c r="N261" s="51">
        <f t="shared" si="4"/>
        <v>52</v>
      </c>
    </row>
    <row r="262" spans="6:14" s="50" customFormat="1" x14ac:dyDescent="0.35">
      <c r="F262"/>
      <c r="G262"/>
      <c r="H262"/>
      <c r="I262"/>
      <c r="J262"/>
      <c r="N262" s="51">
        <f t="shared" si="4"/>
        <v>42</v>
      </c>
    </row>
    <row r="263" spans="6:14" s="50" customFormat="1" x14ac:dyDescent="0.35">
      <c r="F263"/>
      <c r="G263"/>
      <c r="H263"/>
      <c r="I263"/>
      <c r="J263"/>
      <c r="N263" s="51">
        <f t="shared" si="4"/>
        <v>43</v>
      </c>
    </row>
    <row r="264" spans="6:14" s="50" customFormat="1" x14ac:dyDescent="0.35">
      <c r="F264"/>
      <c r="G264"/>
      <c r="H264"/>
      <c r="I264"/>
      <c r="J264"/>
      <c r="N264" s="51">
        <f t="shared" si="4"/>
        <v>37</v>
      </c>
    </row>
    <row r="265" spans="6:14" s="50" customFormat="1" x14ac:dyDescent="0.35">
      <c r="F265"/>
      <c r="G265"/>
      <c r="H265"/>
      <c r="I265"/>
      <c r="J265"/>
      <c r="N265" s="51">
        <f t="shared" si="4"/>
        <v>30</v>
      </c>
    </row>
    <row r="266" spans="6:14" s="50" customFormat="1" x14ac:dyDescent="0.35">
      <c r="F266"/>
      <c r="G266"/>
      <c r="H266"/>
      <c r="I266"/>
      <c r="J266"/>
      <c r="N266" s="51">
        <f t="shared" si="4"/>
        <v>37</v>
      </c>
    </row>
    <row r="267" spans="6:14" s="50" customFormat="1" x14ac:dyDescent="0.35">
      <c r="F267"/>
      <c r="G267"/>
      <c r="H267"/>
      <c r="I267"/>
      <c r="J267"/>
      <c r="N267" s="51">
        <f t="shared" si="4"/>
        <v>28</v>
      </c>
    </row>
    <row r="268" spans="6:14" s="50" customFormat="1" x14ac:dyDescent="0.35">
      <c r="F268"/>
      <c r="G268"/>
      <c r="H268"/>
      <c r="I268"/>
      <c r="J268"/>
      <c r="N268" s="51">
        <f t="shared" si="4"/>
        <v>59</v>
      </c>
    </row>
    <row r="269" spans="6:14" s="50" customFormat="1" x14ac:dyDescent="0.35">
      <c r="F269"/>
      <c r="G269"/>
      <c r="H269"/>
      <c r="I269"/>
      <c r="J269"/>
      <c r="N269" s="51">
        <f t="shared" si="4"/>
        <v>64</v>
      </c>
    </row>
    <row r="270" spans="6:14" s="50" customFormat="1" x14ac:dyDescent="0.35">
      <c r="F270"/>
      <c r="G270"/>
      <c r="H270"/>
      <c r="I270"/>
      <c r="J270"/>
      <c r="N270" s="51">
        <f t="shared" si="4"/>
        <v>48</v>
      </c>
    </row>
    <row r="271" spans="6:14" s="50" customFormat="1" x14ac:dyDescent="0.35">
      <c r="F271"/>
      <c r="G271"/>
      <c r="H271"/>
      <c r="I271"/>
      <c r="J271"/>
      <c r="N271" s="51">
        <f t="shared" si="4"/>
        <v>59</v>
      </c>
    </row>
    <row r="272" spans="6:14" s="50" customFormat="1" x14ac:dyDescent="0.35">
      <c r="F272"/>
      <c r="G272"/>
      <c r="H272"/>
      <c r="I272"/>
      <c r="J272"/>
      <c r="N272" s="51">
        <f t="shared" si="4"/>
        <v>50</v>
      </c>
    </row>
    <row r="273" spans="6:14" s="50" customFormat="1" x14ac:dyDescent="0.35">
      <c r="F273"/>
      <c r="G273"/>
      <c r="H273"/>
      <c r="I273"/>
      <c r="J273"/>
      <c r="N273" s="51">
        <f t="shared" si="4"/>
        <v>48</v>
      </c>
    </row>
    <row r="274" spans="6:14" s="50" customFormat="1" x14ac:dyDescent="0.35">
      <c r="F274"/>
      <c r="G274"/>
      <c r="H274"/>
      <c r="I274"/>
      <c r="J274"/>
      <c r="N274" s="51">
        <f t="shared" si="4"/>
        <v>59</v>
      </c>
    </row>
    <row r="275" spans="6:14" s="50" customFormat="1" x14ac:dyDescent="0.35">
      <c r="F275"/>
      <c r="G275"/>
      <c r="H275"/>
      <c r="I275"/>
      <c r="J275"/>
      <c r="N275" s="51">
        <f t="shared" si="4"/>
        <v>28</v>
      </c>
    </row>
    <row r="276" spans="6:14" s="50" customFormat="1" x14ac:dyDescent="0.35">
      <c r="F276"/>
      <c r="G276"/>
      <c r="H276"/>
      <c r="I276"/>
      <c r="J276"/>
      <c r="N276" s="51">
        <f t="shared" si="4"/>
        <v>59</v>
      </c>
    </row>
    <row r="277" spans="6:14" s="50" customFormat="1" x14ac:dyDescent="0.35">
      <c r="F277"/>
      <c r="G277"/>
      <c r="H277"/>
      <c r="I277"/>
      <c r="J277"/>
      <c r="N277" s="51">
        <f t="shared" si="4"/>
        <v>30</v>
      </c>
    </row>
    <row r="278" spans="6:14" s="50" customFormat="1" x14ac:dyDescent="0.35">
      <c r="F278"/>
      <c r="G278"/>
      <c r="H278"/>
      <c r="I278"/>
      <c r="J278"/>
      <c r="N278" s="51">
        <f t="shared" si="4"/>
        <v>42</v>
      </c>
    </row>
    <row r="279" spans="6:14" s="50" customFormat="1" x14ac:dyDescent="0.35">
      <c r="F279"/>
      <c r="G279"/>
      <c r="H279"/>
      <c r="I279"/>
      <c r="J279"/>
      <c r="N279" s="51">
        <f t="shared" si="4"/>
        <v>58</v>
      </c>
    </row>
    <row r="280" spans="6:14" s="50" customFormat="1" x14ac:dyDescent="0.35">
      <c r="F280"/>
      <c r="G280"/>
      <c r="H280"/>
      <c r="I280"/>
      <c r="J280"/>
      <c r="N280" s="51">
        <f t="shared" si="4"/>
        <v>52</v>
      </c>
    </row>
    <row r="281" spans="6:14" s="50" customFormat="1" x14ac:dyDescent="0.35">
      <c r="F281"/>
      <c r="G281"/>
      <c r="H281"/>
      <c r="I281"/>
      <c r="J281"/>
      <c r="N281" s="51">
        <f t="shared" si="4"/>
        <v>56</v>
      </c>
    </row>
    <row r="282" spans="6:14" s="50" customFormat="1" x14ac:dyDescent="0.35">
      <c r="F282"/>
      <c r="G282"/>
      <c r="H282"/>
      <c r="I282"/>
      <c r="J282"/>
      <c r="N282" s="51">
        <f t="shared" si="4"/>
        <v>55</v>
      </c>
    </row>
    <row r="283" spans="6:14" s="50" customFormat="1" x14ac:dyDescent="0.35">
      <c r="F283"/>
      <c r="G283"/>
      <c r="H283"/>
      <c r="I283"/>
      <c r="J283"/>
      <c r="N283" s="51">
        <f t="shared" si="4"/>
        <v>41</v>
      </c>
    </row>
    <row r="284" spans="6:14" s="50" customFormat="1" x14ac:dyDescent="0.35">
      <c r="F284"/>
      <c r="G284"/>
      <c r="H284"/>
      <c r="I284"/>
      <c r="J284"/>
      <c r="N284" s="51">
        <f t="shared" si="4"/>
        <v>33</v>
      </c>
    </row>
    <row r="285" spans="6:14" s="50" customFormat="1" x14ac:dyDescent="0.35">
      <c r="F285"/>
      <c r="G285"/>
      <c r="H285"/>
      <c r="I285"/>
      <c r="J285"/>
      <c r="N285" s="51">
        <f t="shared" si="4"/>
        <v>60</v>
      </c>
    </row>
    <row r="286" spans="6:14" s="50" customFormat="1" x14ac:dyDescent="0.35">
      <c r="F286"/>
      <c r="G286"/>
      <c r="H286"/>
      <c r="I286"/>
      <c r="J286"/>
      <c r="N286" s="51">
        <f t="shared" si="4"/>
        <v>64</v>
      </c>
    </row>
    <row r="287" spans="6:14" s="50" customFormat="1" x14ac:dyDescent="0.35">
      <c r="F287"/>
      <c r="G287"/>
      <c r="H287"/>
      <c r="I287"/>
      <c r="J287"/>
      <c r="N287" s="51">
        <f t="shared" si="4"/>
        <v>27</v>
      </c>
    </row>
    <row r="288" spans="6:14" s="50" customFormat="1" x14ac:dyDescent="0.35">
      <c r="F288"/>
      <c r="G288"/>
      <c r="H288"/>
      <c r="I288"/>
      <c r="J288"/>
      <c r="N288" s="51">
        <f t="shared" si="4"/>
        <v>44</v>
      </c>
    </row>
    <row r="289" spans="6:14" s="50" customFormat="1" x14ac:dyDescent="0.35">
      <c r="F289"/>
      <c r="G289"/>
      <c r="H289"/>
      <c r="I289"/>
      <c r="J289"/>
      <c r="N289" s="51">
        <f t="shared" si="4"/>
        <v>62</v>
      </c>
    </row>
    <row r="290" spans="6:14" s="50" customFormat="1" x14ac:dyDescent="0.35">
      <c r="F290"/>
      <c r="G290"/>
      <c r="H290"/>
      <c r="I290"/>
      <c r="J290"/>
      <c r="N290" s="51">
        <f t="shared" si="4"/>
        <v>67</v>
      </c>
    </row>
    <row r="291" spans="6:14" s="50" customFormat="1" x14ac:dyDescent="0.35">
      <c r="F291"/>
      <c r="G291"/>
      <c r="H291"/>
      <c r="I291"/>
      <c r="J291"/>
      <c r="N291" s="51">
        <f t="shared" si="4"/>
        <v>39</v>
      </c>
    </row>
    <row r="292" spans="6:14" s="50" customFormat="1" x14ac:dyDescent="0.35">
      <c r="F292"/>
      <c r="G292"/>
      <c r="H292"/>
      <c r="I292"/>
      <c r="J292"/>
      <c r="N292" s="51">
        <f t="shared" si="4"/>
        <v>57</v>
      </c>
    </row>
    <row r="293" spans="6:14" s="50" customFormat="1" x14ac:dyDescent="0.35">
      <c r="F293"/>
      <c r="G293"/>
      <c r="H293"/>
      <c r="I293"/>
      <c r="J293"/>
      <c r="N293" s="51">
        <f t="shared" si="4"/>
        <v>35</v>
      </c>
    </row>
    <row r="294" spans="6:14" s="50" customFormat="1" x14ac:dyDescent="0.35">
      <c r="F294"/>
      <c r="G294"/>
      <c r="H294"/>
      <c r="I294"/>
      <c r="J294"/>
      <c r="N294" s="51">
        <f t="shared" si="4"/>
        <v>59</v>
      </c>
    </row>
    <row r="295" spans="6:14" s="50" customFormat="1" x14ac:dyDescent="0.35">
      <c r="F295"/>
      <c r="G295"/>
      <c r="H295"/>
      <c r="I295"/>
      <c r="J295"/>
      <c r="N295" s="51">
        <f t="shared" si="4"/>
        <v>63</v>
      </c>
    </row>
    <row r="296" spans="6:14" s="50" customFormat="1" x14ac:dyDescent="0.35">
      <c r="F296"/>
      <c r="G296"/>
      <c r="H296"/>
      <c r="I296"/>
      <c r="J296"/>
      <c r="N296" s="51">
        <f t="shared" si="4"/>
        <v>65</v>
      </c>
    </row>
    <row r="297" spans="6:14" s="50" customFormat="1" x14ac:dyDescent="0.35">
      <c r="F297"/>
      <c r="G297"/>
      <c r="H297"/>
      <c r="I297"/>
      <c r="J297"/>
      <c r="N297" s="51">
        <f t="shared" si="4"/>
        <v>59</v>
      </c>
    </row>
    <row r="298" spans="6:14" s="50" customFormat="1" x14ac:dyDescent="0.35">
      <c r="F298"/>
      <c r="G298"/>
      <c r="H298"/>
      <c r="I298"/>
      <c r="J298"/>
      <c r="N298" s="51">
        <f t="shared" si="4"/>
        <v>30</v>
      </c>
    </row>
    <row r="299" spans="6:14" s="50" customFormat="1" x14ac:dyDescent="0.35">
      <c r="F299"/>
      <c r="G299"/>
      <c r="H299"/>
      <c r="I299"/>
      <c r="J299"/>
      <c r="N299" s="51">
        <f t="shared" si="4"/>
        <v>63</v>
      </c>
    </row>
    <row r="300" spans="6:14" s="50" customFormat="1" x14ac:dyDescent="0.35">
      <c r="F300"/>
      <c r="G300"/>
      <c r="H300"/>
      <c r="I300"/>
      <c r="J300"/>
      <c r="N300" s="51">
        <f t="shared" si="4"/>
        <v>60</v>
      </c>
    </row>
    <row r="301" spans="6:14" s="50" customFormat="1" x14ac:dyDescent="0.35">
      <c r="F301"/>
      <c r="G301"/>
      <c r="H301"/>
      <c r="I301"/>
      <c r="J301"/>
      <c r="N301" s="51">
        <f t="shared" si="4"/>
        <v>62</v>
      </c>
    </row>
    <row r="302" spans="6:14" s="50" customFormat="1" x14ac:dyDescent="0.35">
      <c r="F302"/>
      <c r="G302"/>
      <c r="H302"/>
      <c r="I302"/>
      <c r="J302"/>
      <c r="N302" s="51">
        <f t="shared" si="4"/>
        <v>38</v>
      </c>
    </row>
    <row r="303" spans="6:14" s="50" customFormat="1" x14ac:dyDescent="0.35">
      <c r="F303"/>
      <c r="G303"/>
      <c r="H303"/>
      <c r="I303"/>
      <c r="J303"/>
      <c r="N303" s="51">
        <f t="shared" si="4"/>
        <v>51</v>
      </c>
    </row>
    <row r="304" spans="6:14" s="50" customFormat="1" x14ac:dyDescent="0.35">
      <c r="F304"/>
      <c r="G304"/>
      <c r="H304"/>
      <c r="I304"/>
      <c r="J304"/>
      <c r="N304" s="51">
        <f t="shared" si="4"/>
        <v>54</v>
      </c>
    </row>
    <row r="305" spans="6:14" s="50" customFormat="1" x14ac:dyDescent="0.35">
      <c r="F305"/>
      <c r="G305"/>
      <c r="H305"/>
      <c r="I305"/>
      <c r="J305"/>
      <c r="N305" s="51">
        <f t="shared" si="4"/>
        <v>39</v>
      </c>
    </row>
    <row r="306" spans="6:14" s="50" customFormat="1" x14ac:dyDescent="0.35">
      <c r="F306"/>
      <c r="G306"/>
      <c r="H306"/>
      <c r="I306"/>
      <c r="J306"/>
      <c r="N306" s="51">
        <f t="shared" si="4"/>
        <v>63</v>
      </c>
    </row>
    <row r="307" spans="6:14" s="50" customFormat="1" x14ac:dyDescent="0.35">
      <c r="F307"/>
      <c r="G307"/>
      <c r="H307"/>
      <c r="I307"/>
      <c r="J307"/>
      <c r="N307" s="51">
        <f t="shared" si="4"/>
        <v>48</v>
      </c>
    </row>
    <row r="308" spans="6:14" s="50" customFormat="1" x14ac:dyDescent="0.35">
      <c r="F308"/>
      <c r="G308"/>
      <c r="H308"/>
      <c r="I308"/>
      <c r="J308"/>
      <c r="N308" s="51">
        <f t="shared" si="4"/>
        <v>61</v>
      </c>
    </row>
    <row r="309" spans="6:14" s="50" customFormat="1" x14ac:dyDescent="0.35">
      <c r="F309"/>
      <c r="G309"/>
      <c r="H309"/>
      <c r="I309"/>
      <c r="J309"/>
      <c r="N309" s="51">
        <f t="shared" si="4"/>
        <v>39</v>
      </c>
    </row>
    <row r="310" spans="6:14" s="50" customFormat="1" x14ac:dyDescent="0.35">
      <c r="F310"/>
      <c r="G310"/>
      <c r="H310"/>
      <c r="I310"/>
      <c r="J310"/>
      <c r="N310" s="51">
        <f t="shared" si="4"/>
        <v>40</v>
      </c>
    </row>
    <row r="311" spans="6:14" s="50" customFormat="1" x14ac:dyDescent="0.35">
      <c r="F311"/>
      <c r="G311"/>
      <c r="H311"/>
      <c r="I311"/>
      <c r="J311"/>
      <c r="N311" s="51">
        <f t="shared" si="4"/>
        <v>32</v>
      </c>
    </row>
    <row r="312" spans="6:14" s="50" customFormat="1" x14ac:dyDescent="0.35">
      <c r="F312"/>
      <c r="G312"/>
      <c r="H312"/>
      <c r="I312"/>
      <c r="J312"/>
      <c r="N312" s="51">
        <f t="shared" si="4"/>
        <v>65</v>
      </c>
    </row>
    <row r="313" spans="6:14" s="50" customFormat="1" x14ac:dyDescent="0.35">
      <c r="F313"/>
      <c r="G313"/>
      <c r="H313"/>
      <c r="I313"/>
      <c r="J313"/>
      <c r="N313" s="51">
        <f t="shared" si="4"/>
        <v>67</v>
      </c>
    </row>
    <row r="314" spans="6:14" s="50" customFormat="1" x14ac:dyDescent="0.35">
      <c r="F314"/>
      <c r="G314"/>
      <c r="H314"/>
      <c r="I314"/>
      <c r="J314"/>
      <c r="N314" s="51">
        <f t="shared" si="4"/>
        <v>37</v>
      </c>
    </row>
    <row r="315" spans="6:14" s="50" customFormat="1" x14ac:dyDescent="0.35">
      <c r="F315"/>
      <c r="G315"/>
      <c r="H315"/>
      <c r="I315"/>
      <c r="J315"/>
      <c r="N315" s="51">
        <f t="shared" si="4"/>
        <v>51</v>
      </c>
    </row>
    <row r="316" spans="6:14" s="50" customFormat="1" x14ac:dyDescent="0.35">
      <c r="F316"/>
      <c r="G316"/>
      <c r="H316"/>
      <c r="I316"/>
      <c r="J316"/>
      <c r="N316" s="51">
        <f t="shared" si="4"/>
        <v>45</v>
      </c>
    </row>
    <row r="317" spans="6:14" s="50" customFormat="1" x14ac:dyDescent="0.35">
      <c r="F317"/>
      <c r="G317"/>
      <c r="H317"/>
      <c r="I317"/>
      <c r="J317"/>
      <c r="N317" s="51">
        <f t="shared" si="4"/>
        <v>57</v>
      </c>
    </row>
    <row r="318" spans="6:14" s="50" customFormat="1" x14ac:dyDescent="0.35">
      <c r="F318"/>
      <c r="G318"/>
      <c r="H318"/>
      <c r="I318"/>
      <c r="J318"/>
      <c r="N318" s="51">
        <f t="shared" si="4"/>
        <v>43</v>
      </c>
    </row>
    <row r="319" spans="6:14" s="50" customFormat="1" x14ac:dyDescent="0.35">
      <c r="F319"/>
      <c r="G319"/>
      <c r="H319"/>
      <c r="I319"/>
      <c r="J319"/>
      <c r="N319" s="51">
        <f t="shared" si="4"/>
        <v>41</v>
      </c>
    </row>
    <row r="320" spans="6:14" s="50" customFormat="1" x14ac:dyDescent="0.35">
      <c r="N320" s="51">
        <f t="shared" si="4"/>
        <v>34</v>
      </c>
    </row>
    <row r="321" spans="14:14" s="50" customFormat="1" x14ac:dyDescent="0.35">
      <c r="N321" s="51">
        <f t="shared" si="4"/>
        <v>48</v>
      </c>
    </row>
    <row r="322" spans="14:14" s="50" customFormat="1" x14ac:dyDescent="0.35">
      <c r="N322" s="51">
        <f t="shared" si="4"/>
        <v>58</v>
      </c>
    </row>
    <row r="323" spans="14:14" s="50" customFormat="1" x14ac:dyDescent="0.35">
      <c r="N323" s="51">
        <f t="shared" ref="N323:N363" si="5">O131</f>
        <v>60</v>
      </c>
    </row>
    <row r="324" spans="14:14" s="50" customFormat="1" x14ac:dyDescent="0.35">
      <c r="N324" s="51">
        <f t="shared" si="5"/>
        <v>43</v>
      </c>
    </row>
    <row r="325" spans="14:14" s="50" customFormat="1" x14ac:dyDescent="0.35">
      <c r="N325" s="51">
        <f t="shared" si="5"/>
        <v>43</v>
      </c>
    </row>
    <row r="326" spans="14:14" s="50" customFormat="1" x14ac:dyDescent="0.35">
      <c r="N326" s="51">
        <f t="shared" si="5"/>
        <v>35</v>
      </c>
    </row>
    <row r="327" spans="14:14" s="50" customFormat="1" x14ac:dyDescent="0.35">
      <c r="N327" s="51">
        <f t="shared" si="5"/>
        <v>43</v>
      </c>
    </row>
    <row r="328" spans="14:14" s="50" customFormat="1" x14ac:dyDescent="0.35">
      <c r="N328" s="51">
        <f t="shared" si="5"/>
        <v>56</v>
      </c>
    </row>
    <row r="329" spans="14:14" s="50" customFormat="1" x14ac:dyDescent="0.35">
      <c r="N329" s="51">
        <f t="shared" si="5"/>
        <v>59</v>
      </c>
    </row>
    <row r="330" spans="14:14" s="50" customFormat="1" x14ac:dyDescent="0.35">
      <c r="N330" s="51">
        <f t="shared" si="5"/>
        <v>49</v>
      </c>
    </row>
    <row r="331" spans="14:14" s="50" customFormat="1" x14ac:dyDescent="0.35">
      <c r="N331" s="51">
        <f t="shared" si="5"/>
        <v>31</v>
      </c>
    </row>
    <row r="332" spans="14:14" s="50" customFormat="1" x14ac:dyDescent="0.35">
      <c r="N332" s="51">
        <f t="shared" si="5"/>
        <v>42</v>
      </c>
    </row>
    <row r="333" spans="14:14" s="50" customFormat="1" x14ac:dyDescent="0.35">
      <c r="N333" s="51">
        <f t="shared" si="5"/>
        <v>58</v>
      </c>
    </row>
    <row r="334" spans="14:14" s="50" customFormat="1" x14ac:dyDescent="0.35">
      <c r="N334" s="51">
        <f t="shared" si="5"/>
        <v>49</v>
      </c>
    </row>
    <row r="335" spans="14:14" s="50" customFormat="1" x14ac:dyDescent="0.35">
      <c r="N335" s="51">
        <f t="shared" si="5"/>
        <v>31</v>
      </c>
    </row>
    <row r="336" spans="14:14" s="50" customFormat="1" x14ac:dyDescent="0.35">
      <c r="N336" s="51">
        <f t="shared" si="5"/>
        <v>39</v>
      </c>
    </row>
    <row r="337" spans="14:14" s="50" customFormat="1" x14ac:dyDescent="0.35">
      <c r="N337" s="51">
        <f t="shared" si="5"/>
        <v>51</v>
      </c>
    </row>
    <row r="338" spans="14:14" s="50" customFormat="1" x14ac:dyDescent="0.35">
      <c r="N338" s="51">
        <f t="shared" si="5"/>
        <v>55</v>
      </c>
    </row>
    <row r="339" spans="14:14" s="50" customFormat="1" x14ac:dyDescent="0.35">
      <c r="N339" s="51">
        <f t="shared" si="5"/>
        <v>44</v>
      </c>
    </row>
    <row r="340" spans="14:14" s="50" customFormat="1" x14ac:dyDescent="0.35">
      <c r="N340" s="51">
        <f t="shared" si="5"/>
        <v>61</v>
      </c>
    </row>
    <row r="341" spans="14:14" s="50" customFormat="1" x14ac:dyDescent="0.35">
      <c r="N341" s="51">
        <f t="shared" si="5"/>
        <v>46</v>
      </c>
    </row>
    <row r="342" spans="14:14" s="50" customFormat="1" x14ac:dyDescent="0.35">
      <c r="N342" s="51">
        <f t="shared" si="5"/>
        <v>42</v>
      </c>
    </row>
    <row r="343" spans="14:14" s="50" customFormat="1" x14ac:dyDescent="0.35">
      <c r="N343" s="51">
        <f t="shared" si="5"/>
        <v>58</v>
      </c>
    </row>
    <row r="344" spans="14:14" s="50" customFormat="1" x14ac:dyDescent="0.35">
      <c r="N344" s="51">
        <f t="shared" si="5"/>
        <v>59</v>
      </c>
    </row>
    <row r="345" spans="14:14" s="50" customFormat="1" x14ac:dyDescent="0.35">
      <c r="N345" s="51">
        <f t="shared" si="5"/>
        <v>59</v>
      </c>
    </row>
    <row r="346" spans="14:14" s="50" customFormat="1" x14ac:dyDescent="0.35">
      <c r="N346" s="51">
        <f t="shared" si="5"/>
        <v>55</v>
      </c>
    </row>
    <row r="347" spans="14:14" s="50" customFormat="1" x14ac:dyDescent="0.35">
      <c r="N347" s="51">
        <f t="shared" si="5"/>
        <v>60</v>
      </c>
    </row>
    <row r="348" spans="14:14" s="50" customFormat="1" x14ac:dyDescent="0.35">
      <c r="N348" s="51">
        <f t="shared" si="5"/>
        <v>53</v>
      </c>
    </row>
    <row r="349" spans="14:14" s="50" customFormat="1" x14ac:dyDescent="0.35">
      <c r="N349" s="51">
        <f t="shared" si="5"/>
        <v>46</v>
      </c>
    </row>
    <row r="350" spans="14:14" s="50" customFormat="1" x14ac:dyDescent="0.35">
      <c r="N350" s="51">
        <f t="shared" si="5"/>
        <v>62</v>
      </c>
    </row>
    <row r="351" spans="14:14" s="50" customFormat="1" x14ac:dyDescent="0.35">
      <c r="N351" s="51">
        <f t="shared" si="5"/>
        <v>62</v>
      </c>
    </row>
    <row r="352" spans="14:14" s="50" customFormat="1" x14ac:dyDescent="0.35">
      <c r="N352" s="51">
        <f t="shared" si="5"/>
        <v>34</v>
      </c>
    </row>
    <row r="353" spans="14:14" s="50" customFormat="1" x14ac:dyDescent="0.35">
      <c r="N353" s="51">
        <f t="shared" si="5"/>
        <v>64</v>
      </c>
    </row>
    <row r="354" spans="14:14" s="50" customFormat="1" x14ac:dyDescent="0.35">
      <c r="N354" s="51">
        <f t="shared" si="5"/>
        <v>32</v>
      </c>
    </row>
    <row r="355" spans="14:14" s="50" customFormat="1" x14ac:dyDescent="0.35">
      <c r="N355" s="51">
        <f t="shared" si="5"/>
        <v>31</v>
      </c>
    </row>
    <row r="356" spans="14:14" s="50" customFormat="1" x14ac:dyDescent="0.35">
      <c r="N356" s="51">
        <f t="shared" si="5"/>
        <v>48</v>
      </c>
    </row>
    <row r="357" spans="14:14" s="50" customFormat="1" x14ac:dyDescent="0.35">
      <c r="N357" s="51">
        <f t="shared" si="5"/>
        <v>62</v>
      </c>
    </row>
    <row r="358" spans="14:14" x14ac:dyDescent="0.35">
      <c r="N358" s="51">
        <f t="shared" si="5"/>
        <v>61</v>
      </c>
    </row>
    <row r="359" spans="14:14" x14ac:dyDescent="0.35">
      <c r="N359" s="51">
        <f t="shared" si="5"/>
        <v>32</v>
      </c>
    </row>
    <row r="360" spans="14:14" x14ac:dyDescent="0.35">
      <c r="N360" s="51">
        <f t="shared" si="5"/>
        <v>54</v>
      </c>
    </row>
    <row r="361" spans="14:14" x14ac:dyDescent="0.35">
      <c r="N361" s="51">
        <f t="shared" si="5"/>
        <v>61</v>
      </c>
    </row>
    <row r="362" spans="14:14" x14ac:dyDescent="0.35">
      <c r="N362" s="51">
        <f t="shared" si="5"/>
        <v>60</v>
      </c>
    </row>
    <row r="363" spans="14:14" x14ac:dyDescent="0.35">
      <c r="N363" s="51">
        <f t="shared" si="5"/>
        <v>54</v>
      </c>
    </row>
    <row r="364" spans="14:14" x14ac:dyDescent="0.35">
      <c r="N364" s="51">
        <f t="shared" ref="N364" si="6">N172</f>
        <v>2300</v>
      </c>
    </row>
    <row r="365" spans="14:14" x14ac:dyDescent="0.35">
      <c r="N365" s="51" t="e">
        <f>#REF!</f>
        <v>#REF!</v>
      </c>
    </row>
    <row r="366" spans="14:14" x14ac:dyDescent="0.35">
      <c r="N366" s="51" t="e">
        <f>#REF!</f>
        <v>#REF!</v>
      </c>
    </row>
    <row r="367" spans="14:14" x14ac:dyDescent="0.35">
      <c r="N367" s="51" t="e">
        <f>#REF!</f>
        <v>#REF!</v>
      </c>
    </row>
    <row r="368" spans="14:14" x14ac:dyDescent="0.35">
      <c r="N368" s="51" t="e">
        <f>#REF!</f>
        <v>#REF!</v>
      </c>
    </row>
    <row r="369" spans="14:14" x14ac:dyDescent="0.35">
      <c r="N369" s="51" t="e">
        <f>#REF!</f>
        <v>#REF!</v>
      </c>
    </row>
    <row r="370" spans="14:14" x14ac:dyDescent="0.35">
      <c r="N370" s="51">
        <f t="shared" ref="N370:N391" si="7">N173</f>
        <v>0</v>
      </c>
    </row>
    <row r="371" spans="14:14" x14ac:dyDescent="0.35">
      <c r="N371" s="51">
        <f t="shared" si="7"/>
        <v>0</v>
      </c>
    </row>
    <row r="372" spans="14:14" x14ac:dyDescent="0.35">
      <c r="N372" s="51">
        <f t="shared" si="7"/>
        <v>0</v>
      </c>
    </row>
    <row r="373" spans="14:14" x14ac:dyDescent="0.35">
      <c r="N373" s="51">
        <f t="shared" si="7"/>
        <v>0</v>
      </c>
    </row>
    <row r="374" spans="14:14" x14ac:dyDescent="0.35">
      <c r="N374" s="51">
        <f t="shared" si="7"/>
        <v>0</v>
      </c>
    </row>
    <row r="375" spans="14:14" x14ac:dyDescent="0.35">
      <c r="N375" s="51">
        <f t="shared" si="7"/>
        <v>0</v>
      </c>
    </row>
    <row r="376" spans="14:14" x14ac:dyDescent="0.35">
      <c r="N376" s="51">
        <f t="shared" si="7"/>
        <v>0</v>
      </c>
    </row>
    <row r="377" spans="14:14" x14ac:dyDescent="0.35">
      <c r="N377" s="51">
        <f t="shared" si="7"/>
        <v>0</v>
      </c>
    </row>
    <row r="378" spans="14:14" x14ac:dyDescent="0.35">
      <c r="N378" s="51">
        <f t="shared" si="7"/>
        <v>0</v>
      </c>
    </row>
    <row r="379" spans="14:14" x14ac:dyDescent="0.35">
      <c r="N379" s="51">
        <f t="shared" si="7"/>
        <v>0</v>
      </c>
    </row>
    <row r="380" spans="14:14" x14ac:dyDescent="0.35">
      <c r="N380" s="51">
        <f t="shared" si="7"/>
        <v>0</v>
      </c>
    </row>
    <row r="381" spans="14:14" x14ac:dyDescent="0.35">
      <c r="N381" s="51">
        <f t="shared" si="7"/>
        <v>0</v>
      </c>
    </row>
    <row r="382" spans="14:14" x14ac:dyDescent="0.35">
      <c r="N382" s="51">
        <f t="shared" si="7"/>
        <v>0</v>
      </c>
    </row>
    <row r="383" spans="14:14" x14ac:dyDescent="0.35">
      <c r="N383" s="51">
        <f t="shared" si="7"/>
        <v>0</v>
      </c>
    </row>
    <row r="384" spans="14:14" x14ac:dyDescent="0.35">
      <c r="N384" s="51">
        <f t="shared" si="7"/>
        <v>0</v>
      </c>
    </row>
    <row r="385" spans="14:14" x14ac:dyDescent="0.35">
      <c r="N385" s="51">
        <f t="shared" si="7"/>
        <v>0</v>
      </c>
    </row>
    <row r="386" spans="14:14" x14ac:dyDescent="0.35">
      <c r="N386" s="51">
        <f t="shared" si="7"/>
        <v>0</v>
      </c>
    </row>
    <row r="387" spans="14:14" x14ac:dyDescent="0.35">
      <c r="N387" s="51">
        <f t="shared" si="7"/>
        <v>0</v>
      </c>
    </row>
    <row r="388" spans="14:14" x14ac:dyDescent="0.35">
      <c r="N388" s="51">
        <f t="shared" si="7"/>
        <v>0</v>
      </c>
    </row>
    <row r="389" spans="14:14" x14ac:dyDescent="0.35">
      <c r="N389" s="51">
        <f t="shared" si="7"/>
        <v>0</v>
      </c>
    </row>
    <row r="390" spans="14:14" x14ac:dyDescent="0.35">
      <c r="N390" s="51">
        <f t="shared" si="7"/>
        <v>0</v>
      </c>
    </row>
    <row r="391" spans="14:14" x14ac:dyDescent="0.35">
      <c r="N391" s="51">
        <f t="shared" si="7"/>
        <v>0</v>
      </c>
    </row>
    <row r="392" spans="14:14" x14ac:dyDescent="0.35">
      <c r="N392" s="51">
        <v>66</v>
      </c>
    </row>
  </sheetData>
  <conditionalFormatting sqref="A3:A172">
    <cfRule type="duplicateValues" dxfId="78" priority="1"/>
    <cfRule type="duplicateValues" dxfId="77" priority="2"/>
  </conditionalFormatting>
  <pageMargins left="0.7" right="0.7" top="0.78740157499999996" bottom="0.78740157499999996" header="0.3" footer="0.3"/>
  <pageSetup paperSize="9" orientation="portrait" horizontalDpi="1200" r:id="rId2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727126-2820-409E-8E52-D67CF6C3CBE2}">
  <dimension ref="A1:Y392"/>
  <sheetViews>
    <sheetView workbookViewId="0">
      <selection activeCell="Y22" sqref="Y22"/>
    </sheetView>
  </sheetViews>
  <sheetFormatPr baseColWidth="10" defaultRowHeight="14.5" x14ac:dyDescent="0.35"/>
  <cols>
    <col min="1" max="1" width="14" customWidth="1"/>
    <col min="2" max="2" width="14.7265625" bestFit="1" customWidth="1"/>
    <col min="3" max="3" width="13.1796875" bestFit="1" customWidth="1"/>
    <col min="4" max="4" width="8.1796875" bestFit="1" customWidth="1"/>
    <col min="5" max="5" width="13.7265625" bestFit="1" customWidth="1"/>
    <col min="6" max="6" width="12.81640625" bestFit="1" customWidth="1"/>
    <col min="7" max="7" width="8.26953125" customWidth="1"/>
    <col min="8" max="8" width="17.54296875" bestFit="1" customWidth="1"/>
    <col min="9" max="9" width="8.1796875" bestFit="1" customWidth="1"/>
    <col min="10" max="10" width="19.453125" bestFit="1" customWidth="1"/>
    <col min="11" max="11" width="15.453125" bestFit="1" customWidth="1"/>
    <col min="12" max="12" width="8.7265625" bestFit="1" customWidth="1"/>
    <col min="13" max="13" width="9" bestFit="1" customWidth="1"/>
    <col min="14" max="14" width="11.453125" bestFit="1" customWidth="1"/>
    <col min="15" max="15" width="6.54296875" customWidth="1"/>
    <col min="16" max="16" width="15.26953125" bestFit="1" customWidth="1"/>
    <col min="17" max="17" width="21.81640625" bestFit="1" customWidth="1"/>
    <col min="18" max="18" width="15.6328125" bestFit="1" customWidth="1"/>
  </cols>
  <sheetData>
    <row r="1" spans="1:15" ht="71.25" customHeight="1" x14ac:dyDescent="0.35">
      <c r="B1" s="35" t="e">
        <f>IF(SUM(N205:N245)=0,SUM(N205:N385),IF(SUM(N205:N385)=8500,SUM(N207:N208),IF(SUM(N205:N245)=8248,SUM(N220:N228),IF(SUM(N195:N364)=8750,SUM(N390:N392),0))))</f>
        <v>#REF!</v>
      </c>
      <c r="C1" s="36" t="s">
        <v>519</v>
      </c>
      <c r="D1" s="37"/>
      <c r="E1" s="37"/>
      <c r="F1" s="36"/>
      <c r="G1" s="36"/>
      <c r="H1" s="36"/>
      <c r="I1" s="36"/>
      <c r="J1" s="36"/>
      <c r="K1" s="36"/>
      <c r="L1" s="36"/>
      <c r="M1" s="36"/>
      <c r="N1" s="37"/>
      <c r="O1" s="37"/>
    </row>
    <row r="2" spans="1:15" ht="40" customHeight="1" x14ac:dyDescent="0.35">
      <c r="A2" s="38" t="s">
        <v>520</v>
      </c>
      <c r="B2" s="39" t="s">
        <v>521</v>
      </c>
      <c r="C2" s="39" t="s">
        <v>6</v>
      </c>
      <c r="D2" s="39" t="s">
        <v>5</v>
      </c>
      <c r="E2" s="40" t="s">
        <v>522</v>
      </c>
      <c r="F2" s="39" t="s">
        <v>523</v>
      </c>
      <c r="G2" s="38" t="s">
        <v>9</v>
      </c>
      <c r="H2" s="39" t="s">
        <v>524</v>
      </c>
      <c r="I2" s="39" t="s">
        <v>11</v>
      </c>
      <c r="J2" s="39" t="s">
        <v>525</v>
      </c>
      <c r="K2" s="38" t="s">
        <v>526</v>
      </c>
      <c r="L2" s="38" t="s">
        <v>527</v>
      </c>
      <c r="M2" s="38" t="s">
        <v>528</v>
      </c>
      <c r="N2" s="38" t="s">
        <v>529</v>
      </c>
      <c r="O2" s="38" t="s">
        <v>530</v>
      </c>
    </row>
    <row r="3" spans="1:15" ht="16" customHeight="1" x14ac:dyDescent="0.35">
      <c r="A3" s="41">
        <v>49</v>
      </c>
      <c r="B3" s="42" t="s">
        <v>409</v>
      </c>
      <c r="C3" s="42" t="s">
        <v>256</v>
      </c>
      <c r="D3" s="43" t="s">
        <v>13</v>
      </c>
      <c r="E3" s="44" t="s">
        <v>531</v>
      </c>
      <c r="F3" s="45" t="s">
        <v>532</v>
      </c>
      <c r="G3" s="42">
        <v>3267</v>
      </c>
      <c r="H3" s="42" t="s">
        <v>533</v>
      </c>
      <c r="I3" s="42" t="s">
        <v>72</v>
      </c>
      <c r="J3" s="46" t="s">
        <v>71</v>
      </c>
      <c r="K3" s="47" t="s">
        <v>534</v>
      </c>
      <c r="L3" s="47">
        <v>48</v>
      </c>
      <c r="M3" s="47">
        <v>45</v>
      </c>
      <c r="N3" s="42">
        <f t="shared" ref="N3:N66" si="0">L3*M3</f>
        <v>2160</v>
      </c>
      <c r="O3" s="42">
        <v>49</v>
      </c>
    </row>
    <row r="4" spans="1:15" ht="16" customHeight="1" x14ac:dyDescent="0.35">
      <c r="A4" s="41">
        <v>86</v>
      </c>
      <c r="B4" s="48" t="s">
        <v>500</v>
      </c>
      <c r="C4" s="42" t="s">
        <v>402</v>
      </c>
      <c r="D4" s="43" t="s">
        <v>13</v>
      </c>
      <c r="E4" s="44" t="s">
        <v>535</v>
      </c>
      <c r="F4" s="45" t="s">
        <v>536</v>
      </c>
      <c r="G4" s="42">
        <v>2123</v>
      </c>
      <c r="H4" s="42" t="s">
        <v>537</v>
      </c>
      <c r="I4" s="42" t="s">
        <v>538</v>
      </c>
      <c r="J4" s="46" t="s">
        <v>539</v>
      </c>
      <c r="K4" s="47" t="s">
        <v>540</v>
      </c>
      <c r="L4" s="47">
        <v>47</v>
      </c>
      <c r="M4" s="47">
        <v>45</v>
      </c>
      <c r="N4" s="42">
        <f t="shared" si="0"/>
        <v>2115</v>
      </c>
      <c r="O4" s="42">
        <v>50</v>
      </c>
    </row>
    <row r="5" spans="1:15" ht="16" customHeight="1" x14ac:dyDescent="0.35">
      <c r="A5" s="41">
        <v>94</v>
      </c>
      <c r="B5" s="48" t="s">
        <v>541</v>
      </c>
      <c r="C5" s="42" t="s">
        <v>376</v>
      </c>
      <c r="D5" s="43" t="s">
        <v>19</v>
      </c>
      <c r="E5" s="44" t="s">
        <v>542</v>
      </c>
      <c r="F5" s="45" t="s">
        <v>532</v>
      </c>
      <c r="G5" s="42">
        <v>9305</v>
      </c>
      <c r="H5" s="42" t="s">
        <v>543</v>
      </c>
      <c r="I5" s="42" t="s">
        <v>84</v>
      </c>
      <c r="J5" s="46" t="s">
        <v>544</v>
      </c>
      <c r="K5" s="47" t="s">
        <v>540</v>
      </c>
      <c r="L5" s="47">
        <v>45</v>
      </c>
      <c r="M5" s="47">
        <v>44</v>
      </c>
      <c r="N5" s="42">
        <f t="shared" si="0"/>
        <v>1980</v>
      </c>
      <c r="O5" s="42">
        <v>47</v>
      </c>
    </row>
    <row r="6" spans="1:15" ht="16" customHeight="1" x14ac:dyDescent="0.35">
      <c r="A6" s="41">
        <v>102</v>
      </c>
      <c r="B6" s="42" t="s">
        <v>545</v>
      </c>
      <c r="C6" s="48" t="s">
        <v>417</v>
      </c>
      <c r="D6" s="43" t="s">
        <v>13</v>
      </c>
      <c r="E6" s="44" t="s">
        <v>546</v>
      </c>
      <c r="F6" s="45" t="s">
        <v>536</v>
      </c>
      <c r="G6" s="42">
        <v>8355</v>
      </c>
      <c r="H6" s="42" t="s">
        <v>235</v>
      </c>
      <c r="I6" s="42" t="s">
        <v>51</v>
      </c>
      <c r="J6" s="46" t="s">
        <v>547</v>
      </c>
      <c r="K6" s="47" t="s">
        <v>534</v>
      </c>
      <c r="L6" s="47">
        <v>46</v>
      </c>
      <c r="M6" s="47">
        <v>55</v>
      </c>
      <c r="N6" s="42">
        <f t="shared" si="0"/>
        <v>2530</v>
      </c>
      <c r="O6" s="42">
        <v>43</v>
      </c>
    </row>
    <row r="7" spans="1:15" ht="16" customHeight="1" x14ac:dyDescent="0.35">
      <c r="A7" s="41">
        <v>109</v>
      </c>
      <c r="B7" s="42" t="s">
        <v>548</v>
      </c>
      <c r="C7" s="48" t="s">
        <v>423</v>
      </c>
      <c r="D7" s="49" t="s">
        <v>13</v>
      </c>
      <c r="E7" s="44" t="s">
        <v>549</v>
      </c>
      <c r="F7" s="45" t="s">
        <v>536</v>
      </c>
      <c r="G7" s="42">
        <v>9052</v>
      </c>
      <c r="H7" s="42" t="s">
        <v>550</v>
      </c>
      <c r="I7" s="42" t="s">
        <v>551</v>
      </c>
      <c r="J7" s="46" t="s">
        <v>544</v>
      </c>
      <c r="K7" s="47" t="s">
        <v>534</v>
      </c>
      <c r="L7" s="47">
        <v>45</v>
      </c>
      <c r="M7" s="47">
        <v>44</v>
      </c>
      <c r="N7" s="42">
        <f t="shared" si="0"/>
        <v>1980</v>
      </c>
      <c r="O7" s="42">
        <v>42</v>
      </c>
    </row>
    <row r="8" spans="1:15" ht="16" customHeight="1" x14ac:dyDescent="0.35">
      <c r="A8" s="41">
        <v>110</v>
      </c>
      <c r="B8" s="48" t="s">
        <v>437</v>
      </c>
      <c r="C8" s="42" t="s">
        <v>552</v>
      </c>
      <c r="D8" s="43" t="s">
        <v>13</v>
      </c>
      <c r="E8" s="44" t="s">
        <v>549</v>
      </c>
      <c r="F8" s="45" t="s">
        <v>536</v>
      </c>
      <c r="G8" s="42">
        <v>4056</v>
      </c>
      <c r="H8" s="42" t="s">
        <v>205</v>
      </c>
      <c r="I8" s="42" t="s">
        <v>206</v>
      </c>
      <c r="J8" s="46" t="s">
        <v>205</v>
      </c>
      <c r="K8" s="47" t="s">
        <v>540</v>
      </c>
      <c r="L8" s="47">
        <v>48</v>
      </c>
      <c r="M8" s="47">
        <v>42</v>
      </c>
      <c r="N8" s="42">
        <f t="shared" si="0"/>
        <v>2016</v>
      </c>
      <c r="O8" s="42">
        <v>29</v>
      </c>
    </row>
    <row r="9" spans="1:15" ht="16" customHeight="1" x14ac:dyDescent="0.35">
      <c r="A9" s="41">
        <v>117</v>
      </c>
      <c r="B9" s="42" t="s">
        <v>553</v>
      </c>
      <c r="C9" s="42" t="s">
        <v>554</v>
      </c>
      <c r="D9" s="43" t="s">
        <v>13</v>
      </c>
      <c r="E9" s="44" t="s">
        <v>555</v>
      </c>
      <c r="F9" s="45" t="s">
        <v>536</v>
      </c>
      <c r="G9" s="42">
        <v>8152</v>
      </c>
      <c r="H9" s="42" t="s">
        <v>79</v>
      </c>
      <c r="I9" s="42" t="s">
        <v>51</v>
      </c>
      <c r="J9" s="46" t="s">
        <v>547</v>
      </c>
      <c r="K9" s="47" t="s">
        <v>556</v>
      </c>
      <c r="L9" s="47">
        <v>46</v>
      </c>
      <c r="M9" s="47">
        <v>42</v>
      </c>
      <c r="N9" s="42">
        <f t="shared" si="0"/>
        <v>1932</v>
      </c>
      <c r="O9" s="42">
        <v>54</v>
      </c>
    </row>
    <row r="10" spans="1:15" ht="16" customHeight="1" x14ac:dyDescent="0.35">
      <c r="A10" s="41">
        <v>119</v>
      </c>
      <c r="B10" s="42" t="s">
        <v>557</v>
      </c>
      <c r="C10" s="48" t="s">
        <v>330</v>
      </c>
      <c r="D10" s="43" t="s">
        <v>13</v>
      </c>
      <c r="E10" s="44" t="s">
        <v>558</v>
      </c>
      <c r="F10" s="45" t="s">
        <v>536</v>
      </c>
      <c r="G10" s="42">
        <v>5600</v>
      </c>
      <c r="H10" s="42" t="s">
        <v>559</v>
      </c>
      <c r="I10" s="42" t="s">
        <v>560</v>
      </c>
      <c r="J10" s="46" t="s">
        <v>561</v>
      </c>
      <c r="K10" s="47" t="s">
        <v>540</v>
      </c>
      <c r="L10" s="47">
        <v>46</v>
      </c>
      <c r="M10" s="47">
        <v>50</v>
      </c>
      <c r="N10" s="42">
        <f t="shared" si="0"/>
        <v>2300</v>
      </c>
      <c r="O10" s="42">
        <v>35</v>
      </c>
    </row>
    <row r="11" spans="1:15" ht="16" customHeight="1" x14ac:dyDescent="0.35">
      <c r="A11" s="41">
        <v>127</v>
      </c>
      <c r="B11" s="42" t="s">
        <v>365</v>
      </c>
      <c r="C11" s="42" t="s">
        <v>562</v>
      </c>
      <c r="D11" s="43" t="s">
        <v>19</v>
      </c>
      <c r="E11" s="44" t="s">
        <v>563</v>
      </c>
      <c r="F11" s="45" t="s">
        <v>536</v>
      </c>
      <c r="G11" s="42">
        <v>5524</v>
      </c>
      <c r="H11" s="42" t="s">
        <v>564</v>
      </c>
      <c r="I11" s="42" t="s">
        <v>560</v>
      </c>
      <c r="J11" s="46" t="s">
        <v>561</v>
      </c>
      <c r="K11" s="47" t="s">
        <v>540</v>
      </c>
      <c r="L11" s="47">
        <v>46</v>
      </c>
      <c r="M11" s="47">
        <v>52</v>
      </c>
      <c r="N11" s="42">
        <f t="shared" si="0"/>
        <v>2392</v>
      </c>
      <c r="O11" s="42">
        <v>45</v>
      </c>
    </row>
    <row r="12" spans="1:15" ht="16" customHeight="1" x14ac:dyDescent="0.35">
      <c r="A12" s="41">
        <v>128</v>
      </c>
      <c r="B12" s="42" t="s">
        <v>565</v>
      </c>
      <c r="C12" s="48" t="s">
        <v>256</v>
      </c>
      <c r="D12" s="49" t="s">
        <v>13</v>
      </c>
      <c r="E12" s="44" t="s">
        <v>535</v>
      </c>
      <c r="F12" s="45" t="s">
        <v>536</v>
      </c>
      <c r="G12" s="42">
        <v>7132</v>
      </c>
      <c r="H12" s="42" t="s">
        <v>61</v>
      </c>
      <c r="I12" s="42" t="s">
        <v>62</v>
      </c>
      <c r="J12" s="46" t="s">
        <v>566</v>
      </c>
      <c r="K12" s="47" t="s">
        <v>534</v>
      </c>
      <c r="L12" s="47">
        <v>46</v>
      </c>
      <c r="M12" s="47">
        <v>42</v>
      </c>
      <c r="N12" s="42">
        <f t="shared" si="0"/>
        <v>1932</v>
      </c>
      <c r="O12" s="42">
        <v>62</v>
      </c>
    </row>
    <row r="13" spans="1:15" ht="16" customHeight="1" x14ac:dyDescent="0.35">
      <c r="A13" s="41">
        <v>129</v>
      </c>
      <c r="B13" s="42" t="s">
        <v>567</v>
      </c>
      <c r="C13" s="42" t="s">
        <v>420</v>
      </c>
      <c r="D13" s="43" t="s">
        <v>13</v>
      </c>
      <c r="E13" s="44" t="s">
        <v>535</v>
      </c>
      <c r="F13" s="45" t="s">
        <v>536</v>
      </c>
      <c r="G13" s="42">
        <v>8330</v>
      </c>
      <c r="H13" s="42" t="s">
        <v>568</v>
      </c>
      <c r="I13" s="42" t="s">
        <v>51</v>
      </c>
      <c r="J13" s="46" t="s">
        <v>547</v>
      </c>
      <c r="K13" s="47" t="s">
        <v>569</v>
      </c>
      <c r="L13" s="47">
        <v>45</v>
      </c>
      <c r="M13" s="47">
        <v>42</v>
      </c>
      <c r="N13" s="42">
        <f t="shared" si="0"/>
        <v>1890</v>
      </c>
      <c r="O13" s="42">
        <v>42</v>
      </c>
    </row>
    <row r="14" spans="1:15" ht="16" customHeight="1" x14ac:dyDescent="0.35">
      <c r="A14" s="41">
        <v>130</v>
      </c>
      <c r="B14" s="42" t="s">
        <v>570</v>
      </c>
      <c r="C14" s="42" t="s">
        <v>153</v>
      </c>
      <c r="D14" s="43" t="s">
        <v>13</v>
      </c>
      <c r="E14" s="44" t="s">
        <v>555</v>
      </c>
      <c r="F14" s="45" t="s">
        <v>536</v>
      </c>
      <c r="G14" s="32">
        <v>8152</v>
      </c>
      <c r="H14" s="32" t="s">
        <v>79</v>
      </c>
      <c r="I14" s="32" t="s">
        <v>51</v>
      </c>
      <c r="J14" s="46" t="s">
        <v>547</v>
      </c>
      <c r="K14" s="47" t="s">
        <v>540</v>
      </c>
      <c r="L14" s="47">
        <v>45</v>
      </c>
      <c r="M14" s="47">
        <v>42</v>
      </c>
      <c r="N14" s="42">
        <f t="shared" si="0"/>
        <v>1890</v>
      </c>
      <c r="O14" s="42">
        <v>56</v>
      </c>
    </row>
    <row r="15" spans="1:15" ht="16" customHeight="1" x14ac:dyDescent="0.35">
      <c r="A15" s="41">
        <v>134</v>
      </c>
      <c r="B15" s="48" t="s">
        <v>329</v>
      </c>
      <c r="C15" s="48" t="s">
        <v>438</v>
      </c>
      <c r="D15" s="43" t="s">
        <v>13</v>
      </c>
      <c r="E15" s="44" t="s">
        <v>542</v>
      </c>
      <c r="F15" s="45" t="s">
        <v>536</v>
      </c>
      <c r="G15" s="42">
        <v>8617</v>
      </c>
      <c r="H15" s="42" t="s">
        <v>571</v>
      </c>
      <c r="I15" s="42" t="s">
        <v>51</v>
      </c>
      <c r="J15" s="46" t="s">
        <v>547</v>
      </c>
      <c r="K15" s="47" t="s">
        <v>534</v>
      </c>
      <c r="L15" s="47">
        <v>46</v>
      </c>
      <c r="M15" s="47">
        <v>52</v>
      </c>
      <c r="N15" s="42">
        <f t="shared" si="0"/>
        <v>2392</v>
      </c>
      <c r="O15" s="42">
        <v>57</v>
      </c>
    </row>
    <row r="16" spans="1:15" ht="16" customHeight="1" x14ac:dyDescent="0.35">
      <c r="A16" s="41">
        <v>135</v>
      </c>
      <c r="B16" s="42" t="s">
        <v>541</v>
      </c>
      <c r="C16" s="42" t="s">
        <v>572</v>
      </c>
      <c r="D16" s="43" t="s">
        <v>19</v>
      </c>
      <c r="E16" s="44" t="s">
        <v>563</v>
      </c>
      <c r="F16" s="45" t="s">
        <v>573</v>
      </c>
      <c r="G16" s="42">
        <v>8887</v>
      </c>
      <c r="H16" s="42" t="s">
        <v>574</v>
      </c>
      <c r="I16" s="42" t="s">
        <v>84</v>
      </c>
      <c r="J16" s="46" t="s">
        <v>547</v>
      </c>
      <c r="K16" s="47" t="s">
        <v>540</v>
      </c>
      <c r="L16" s="47">
        <v>48</v>
      </c>
      <c r="M16" s="47">
        <v>49</v>
      </c>
      <c r="N16" s="42">
        <f t="shared" si="0"/>
        <v>2352</v>
      </c>
      <c r="O16" s="42">
        <v>31</v>
      </c>
    </row>
    <row r="17" spans="1:25" ht="16" customHeight="1" x14ac:dyDescent="0.35">
      <c r="A17" s="41">
        <v>136</v>
      </c>
      <c r="B17" s="48" t="s">
        <v>395</v>
      </c>
      <c r="C17" s="42" t="s">
        <v>575</v>
      </c>
      <c r="D17" s="43" t="s">
        <v>19</v>
      </c>
      <c r="E17" s="44" t="s">
        <v>546</v>
      </c>
      <c r="F17" s="45" t="s">
        <v>536</v>
      </c>
      <c r="G17" s="32">
        <v>1211</v>
      </c>
      <c r="H17" s="32" t="s">
        <v>576</v>
      </c>
      <c r="I17" s="42" t="s">
        <v>40</v>
      </c>
      <c r="J17" s="46" t="s">
        <v>577</v>
      </c>
      <c r="K17" s="47" t="s">
        <v>569</v>
      </c>
      <c r="L17" s="47">
        <v>46</v>
      </c>
      <c r="M17" s="47">
        <v>48</v>
      </c>
      <c r="N17" s="42">
        <f t="shared" si="0"/>
        <v>2208</v>
      </c>
      <c r="O17" s="42">
        <v>55</v>
      </c>
    </row>
    <row r="18" spans="1:25" ht="16" customHeight="1" x14ac:dyDescent="0.35">
      <c r="A18" s="41">
        <v>138</v>
      </c>
      <c r="B18" s="42" t="s">
        <v>369</v>
      </c>
      <c r="C18" s="48" t="s">
        <v>461</v>
      </c>
      <c r="D18" s="43" t="s">
        <v>13</v>
      </c>
      <c r="E18" s="44" t="s">
        <v>555</v>
      </c>
      <c r="F18" s="45" t="s">
        <v>532</v>
      </c>
      <c r="G18" s="42">
        <v>8708</v>
      </c>
      <c r="H18" s="42" t="s">
        <v>578</v>
      </c>
      <c r="I18" s="42" t="s">
        <v>51</v>
      </c>
      <c r="J18" s="46" t="s">
        <v>547</v>
      </c>
      <c r="K18" s="47" t="s">
        <v>534</v>
      </c>
      <c r="L18" s="47">
        <v>46</v>
      </c>
      <c r="M18" s="47">
        <v>42</v>
      </c>
      <c r="N18" s="42">
        <f t="shared" si="0"/>
        <v>1932</v>
      </c>
      <c r="O18" s="42">
        <v>57</v>
      </c>
    </row>
    <row r="19" spans="1:25" ht="16" customHeight="1" x14ac:dyDescent="0.35">
      <c r="A19" s="41">
        <v>148</v>
      </c>
      <c r="B19" s="42" t="s">
        <v>337</v>
      </c>
      <c r="C19" s="42" t="s">
        <v>295</v>
      </c>
      <c r="D19" s="43" t="s">
        <v>19</v>
      </c>
      <c r="E19" s="44" t="s">
        <v>558</v>
      </c>
      <c r="F19" s="45" t="s">
        <v>536</v>
      </c>
      <c r="G19" s="42">
        <v>2034</v>
      </c>
      <c r="H19" s="42" t="s">
        <v>579</v>
      </c>
      <c r="I19" s="42" t="s">
        <v>538</v>
      </c>
      <c r="J19" s="46" t="s">
        <v>539</v>
      </c>
      <c r="K19" s="47" t="s">
        <v>556</v>
      </c>
      <c r="L19" s="47">
        <v>45</v>
      </c>
      <c r="M19" s="47">
        <v>42</v>
      </c>
      <c r="N19" s="42">
        <f t="shared" si="0"/>
        <v>1890</v>
      </c>
      <c r="O19" s="42">
        <v>69</v>
      </c>
    </row>
    <row r="20" spans="1:25" ht="16" customHeight="1" x14ac:dyDescent="0.35">
      <c r="A20" s="41">
        <v>152</v>
      </c>
      <c r="B20" s="42" t="s">
        <v>580</v>
      </c>
      <c r="C20" s="42" t="s">
        <v>581</v>
      </c>
      <c r="D20" s="43" t="s">
        <v>19</v>
      </c>
      <c r="E20" s="44" t="s">
        <v>531</v>
      </c>
      <c r="F20" s="45" t="s">
        <v>536</v>
      </c>
      <c r="G20" s="32">
        <v>4053</v>
      </c>
      <c r="H20" s="32" t="s">
        <v>205</v>
      </c>
      <c r="I20" s="42" t="s">
        <v>32</v>
      </c>
      <c r="J20" s="46" t="s">
        <v>205</v>
      </c>
      <c r="K20" s="47" t="s">
        <v>569</v>
      </c>
      <c r="L20" s="47">
        <v>43</v>
      </c>
      <c r="M20" s="47">
        <v>42</v>
      </c>
      <c r="N20" s="42">
        <f t="shared" si="0"/>
        <v>1806</v>
      </c>
      <c r="O20" s="42">
        <v>51</v>
      </c>
    </row>
    <row r="21" spans="1:25" ht="16" customHeight="1" x14ac:dyDescent="0.35">
      <c r="A21" s="41">
        <v>158</v>
      </c>
      <c r="B21" s="48" t="s">
        <v>422</v>
      </c>
      <c r="C21" s="42" t="s">
        <v>582</v>
      </c>
      <c r="D21" s="43" t="s">
        <v>19</v>
      </c>
      <c r="E21" s="44" t="s">
        <v>558</v>
      </c>
      <c r="F21" s="45" t="s">
        <v>536</v>
      </c>
      <c r="G21" s="42">
        <v>3263</v>
      </c>
      <c r="H21" s="42" t="s">
        <v>583</v>
      </c>
      <c r="I21" s="42" t="s">
        <v>72</v>
      </c>
      <c r="J21" s="46" t="s">
        <v>71</v>
      </c>
      <c r="K21" s="47" t="s">
        <v>540</v>
      </c>
      <c r="L21" s="47">
        <v>46</v>
      </c>
      <c r="M21" s="47">
        <v>48</v>
      </c>
      <c r="N21" s="42">
        <f t="shared" si="0"/>
        <v>2208</v>
      </c>
      <c r="O21" s="42">
        <v>58</v>
      </c>
    </row>
    <row r="22" spans="1:25" ht="16" customHeight="1" x14ac:dyDescent="0.35">
      <c r="A22" s="41">
        <v>160</v>
      </c>
      <c r="B22" s="42" t="s">
        <v>421</v>
      </c>
      <c r="C22" s="42" t="s">
        <v>229</v>
      </c>
      <c r="D22" s="43" t="s">
        <v>19</v>
      </c>
      <c r="E22" s="44" t="s">
        <v>549</v>
      </c>
      <c r="F22" s="45" t="s">
        <v>536</v>
      </c>
      <c r="G22" s="32">
        <v>8152</v>
      </c>
      <c r="H22" s="32" t="s">
        <v>79</v>
      </c>
      <c r="I22" s="32" t="s">
        <v>51</v>
      </c>
      <c r="J22" s="46" t="s">
        <v>547</v>
      </c>
      <c r="K22" s="47" t="s">
        <v>556</v>
      </c>
      <c r="L22" s="47">
        <v>46</v>
      </c>
      <c r="M22" s="47">
        <v>52</v>
      </c>
      <c r="N22" s="42">
        <f t="shared" si="0"/>
        <v>2392</v>
      </c>
      <c r="O22" s="42">
        <v>54</v>
      </c>
      <c r="Y22" s="52">
        <v>0.09</v>
      </c>
    </row>
    <row r="23" spans="1:25" ht="16" customHeight="1" x14ac:dyDescent="0.35">
      <c r="A23" s="41">
        <v>162</v>
      </c>
      <c r="B23" s="42" t="s">
        <v>500</v>
      </c>
      <c r="C23" s="42" t="s">
        <v>582</v>
      </c>
      <c r="D23" s="43" t="s">
        <v>19</v>
      </c>
      <c r="E23" s="44" t="s">
        <v>563</v>
      </c>
      <c r="F23" s="45" t="s">
        <v>536</v>
      </c>
      <c r="G23" s="32">
        <v>3207</v>
      </c>
      <c r="H23" s="32" t="s">
        <v>584</v>
      </c>
      <c r="I23" s="42" t="s">
        <v>72</v>
      </c>
      <c r="J23" s="46" t="s">
        <v>71</v>
      </c>
      <c r="K23" s="47" t="s">
        <v>540</v>
      </c>
      <c r="L23" s="47">
        <v>46</v>
      </c>
      <c r="M23" s="47">
        <v>55</v>
      </c>
      <c r="N23" s="42">
        <f t="shared" si="0"/>
        <v>2530</v>
      </c>
      <c r="O23" s="42">
        <v>42</v>
      </c>
    </row>
    <row r="24" spans="1:25" ht="16" customHeight="1" x14ac:dyDescent="0.35">
      <c r="A24" s="41">
        <v>165</v>
      </c>
      <c r="B24" s="42" t="s">
        <v>585</v>
      </c>
      <c r="C24" s="42" t="s">
        <v>417</v>
      </c>
      <c r="D24" s="49" t="s">
        <v>13</v>
      </c>
      <c r="E24" s="44" t="s">
        <v>531</v>
      </c>
      <c r="F24" s="45" t="s">
        <v>536</v>
      </c>
      <c r="G24" s="42">
        <v>7418</v>
      </c>
      <c r="H24" s="42" t="s">
        <v>586</v>
      </c>
      <c r="I24" s="42" t="s">
        <v>62</v>
      </c>
      <c r="J24" s="46" t="s">
        <v>566</v>
      </c>
      <c r="K24" s="47" t="s">
        <v>534</v>
      </c>
      <c r="L24" s="47">
        <v>46</v>
      </c>
      <c r="M24" s="47">
        <v>42</v>
      </c>
      <c r="N24" s="42">
        <f t="shared" si="0"/>
        <v>1932</v>
      </c>
      <c r="O24" s="42">
        <v>44</v>
      </c>
      <c r="Q24" s="20" t="s">
        <v>273</v>
      </c>
      <c r="R24" t="s">
        <v>745</v>
      </c>
    </row>
    <row r="25" spans="1:25" ht="16" customHeight="1" x14ac:dyDescent="0.35">
      <c r="A25" s="41">
        <v>167</v>
      </c>
      <c r="B25" s="48" t="s">
        <v>587</v>
      </c>
      <c r="C25" s="42" t="s">
        <v>588</v>
      </c>
      <c r="D25" s="43" t="s">
        <v>19</v>
      </c>
      <c r="E25" s="44" t="s">
        <v>555</v>
      </c>
      <c r="F25" s="45" t="s">
        <v>536</v>
      </c>
      <c r="G25" s="32">
        <v>6314</v>
      </c>
      <c r="H25" s="32" t="s">
        <v>589</v>
      </c>
      <c r="I25" s="42" t="s">
        <v>590</v>
      </c>
      <c r="J25" s="46" t="s">
        <v>591</v>
      </c>
      <c r="K25" s="47" t="s">
        <v>534</v>
      </c>
      <c r="L25" s="47">
        <v>46</v>
      </c>
      <c r="M25" s="47">
        <v>42</v>
      </c>
      <c r="N25" s="42">
        <f t="shared" si="0"/>
        <v>1932</v>
      </c>
      <c r="O25" s="42">
        <v>35</v>
      </c>
      <c r="Q25" s="21" t="s">
        <v>561</v>
      </c>
      <c r="R25" s="22">
        <v>6</v>
      </c>
    </row>
    <row r="26" spans="1:25" ht="16" customHeight="1" x14ac:dyDescent="0.35">
      <c r="A26" s="41">
        <v>168</v>
      </c>
      <c r="B26" s="42" t="s">
        <v>45</v>
      </c>
      <c r="C26" s="48" t="s">
        <v>592</v>
      </c>
      <c r="D26" s="43" t="s">
        <v>13</v>
      </c>
      <c r="E26" s="44" t="s">
        <v>558</v>
      </c>
      <c r="F26" s="45" t="s">
        <v>536</v>
      </c>
      <c r="G26" s="42">
        <v>4222</v>
      </c>
      <c r="H26" s="42" t="s">
        <v>593</v>
      </c>
      <c r="I26" s="42" t="s">
        <v>32</v>
      </c>
      <c r="J26" s="46" t="s">
        <v>205</v>
      </c>
      <c r="K26" s="47" t="s">
        <v>534</v>
      </c>
      <c r="L26" s="47">
        <v>46</v>
      </c>
      <c r="M26" s="47">
        <v>55</v>
      </c>
      <c r="N26" s="42">
        <f t="shared" si="0"/>
        <v>2530</v>
      </c>
      <c r="O26" s="42">
        <v>58</v>
      </c>
      <c r="Q26" s="21" t="s">
        <v>205</v>
      </c>
      <c r="R26" s="22">
        <v>16</v>
      </c>
    </row>
    <row r="27" spans="1:25" ht="16" customHeight="1" x14ac:dyDescent="0.35">
      <c r="A27" s="41">
        <v>175</v>
      </c>
      <c r="B27" s="48" t="s">
        <v>365</v>
      </c>
      <c r="C27" s="42" t="s">
        <v>582</v>
      </c>
      <c r="D27" s="43" t="s">
        <v>19</v>
      </c>
      <c r="E27" s="44" t="s">
        <v>531</v>
      </c>
      <c r="F27" s="45" t="s">
        <v>536</v>
      </c>
      <c r="G27" s="42">
        <v>6331</v>
      </c>
      <c r="H27" s="42" t="s">
        <v>594</v>
      </c>
      <c r="I27" s="42" t="s">
        <v>590</v>
      </c>
      <c r="J27" s="46" t="s">
        <v>591</v>
      </c>
      <c r="K27" s="47" t="s">
        <v>540</v>
      </c>
      <c r="L27" s="47">
        <v>46</v>
      </c>
      <c r="M27" s="47">
        <v>42</v>
      </c>
      <c r="N27" s="42">
        <f t="shared" si="0"/>
        <v>1932</v>
      </c>
      <c r="O27" s="42">
        <v>62</v>
      </c>
      <c r="Q27" s="21" t="s">
        <v>71</v>
      </c>
      <c r="R27" s="22">
        <v>24</v>
      </c>
    </row>
    <row r="28" spans="1:25" ht="16" customHeight="1" x14ac:dyDescent="0.35">
      <c r="A28" s="41">
        <v>178</v>
      </c>
      <c r="B28" s="48" t="s">
        <v>553</v>
      </c>
      <c r="C28" s="42" t="s">
        <v>595</v>
      </c>
      <c r="D28" s="49" t="s">
        <v>19</v>
      </c>
      <c r="E28" s="44" t="s">
        <v>563</v>
      </c>
      <c r="F28" s="45" t="s">
        <v>536</v>
      </c>
      <c r="G28" s="42">
        <v>9606</v>
      </c>
      <c r="H28" s="42" t="s">
        <v>228</v>
      </c>
      <c r="I28" s="42" t="s">
        <v>84</v>
      </c>
      <c r="J28" s="46" t="s">
        <v>544</v>
      </c>
      <c r="K28" s="47" t="s">
        <v>556</v>
      </c>
      <c r="L28" s="47">
        <v>46</v>
      </c>
      <c r="M28" s="47">
        <v>49</v>
      </c>
      <c r="N28" s="42">
        <f t="shared" si="0"/>
        <v>2254</v>
      </c>
      <c r="O28" s="42">
        <v>48</v>
      </c>
      <c r="Q28" s="21" t="s">
        <v>566</v>
      </c>
      <c r="R28" s="22">
        <v>4</v>
      </c>
    </row>
    <row r="29" spans="1:25" ht="16" customHeight="1" x14ac:dyDescent="0.35">
      <c r="A29" s="41">
        <v>188</v>
      </c>
      <c r="B29" s="42" t="s">
        <v>329</v>
      </c>
      <c r="C29" s="42" t="s">
        <v>596</v>
      </c>
      <c r="D29" s="43" t="s">
        <v>13</v>
      </c>
      <c r="E29" s="44" t="s">
        <v>555</v>
      </c>
      <c r="F29" s="45" t="s">
        <v>536</v>
      </c>
      <c r="G29" s="42">
        <v>1018</v>
      </c>
      <c r="H29" s="42" t="s">
        <v>597</v>
      </c>
      <c r="I29" s="42" t="s">
        <v>598</v>
      </c>
      <c r="J29" s="46" t="s">
        <v>577</v>
      </c>
      <c r="K29" s="47" t="s">
        <v>569</v>
      </c>
      <c r="L29" s="47">
        <v>46</v>
      </c>
      <c r="M29" s="47">
        <v>42</v>
      </c>
      <c r="N29" s="42">
        <f t="shared" si="0"/>
        <v>1932</v>
      </c>
      <c r="O29" s="42">
        <v>46</v>
      </c>
      <c r="Q29" s="21" t="s">
        <v>544</v>
      </c>
      <c r="R29" s="22">
        <v>26</v>
      </c>
    </row>
    <row r="30" spans="1:25" ht="16" customHeight="1" x14ac:dyDescent="0.35">
      <c r="A30" s="41">
        <v>189</v>
      </c>
      <c r="B30" s="42" t="s">
        <v>599</v>
      </c>
      <c r="C30" s="42" t="s">
        <v>410</v>
      </c>
      <c r="D30" s="43" t="s">
        <v>19</v>
      </c>
      <c r="E30" s="44" t="s">
        <v>531</v>
      </c>
      <c r="F30" s="45" t="s">
        <v>536</v>
      </c>
      <c r="G30" s="42">
        <v>8360</v>
      </c>
      <c r="H30" s="42" t="s">
        <v>88</v>
      </c>
      <c r="I30" s="42" t="s">
        <v>18</v>
      </c>
      <c r="J30" s="46" t="s">
        <v>547</v>
      </c>
      <c r="K30" s="47" t="s">
        <v>540</v>
      </c>
      <c r="L30" s="47">
        <v>46</v>
      </c>
      <c r="M30" s="47">
        <v>42</v>
      </c>
      <c r="N30" s="42">
        <f t="shared" si="0"/>
        <v>1932</v>
      </c>
      <c r="O30" s="42">
        <v>60</v>
      </c>
      <c r="Q30" s="21" t="s">
        <v>539</v>
      </c>
      <c r="R30" s="22">
        <v>11</v>
      </c>
    </row>
    <row r="31" spans="1:25" ht="16" customHeight="1" x14ac:dyDescent="0.35">
      <c r="A31" s="41">
        <v>190</v>
      </c>
      <c r="B31" s="48" t="s">
        <v>451</v>
      </c>
      <c r="C31" s="42" t="s">
        <v>600</v>
      </c>
      <c r="D31" s="49" t="s">
        <v>19</v>
      </c>
      <c r="E31" s="44" t="s">
        <v>542</v>
      </c>
      <c r="F31" s="45" t="s">
        <v>536</v>
      </c>
      <c r="G31" s="42">
        <v>2544</v>
      </c>
      <c r="H31" s="42" t="s">
        <v>601</v>
      </c>
      <c r="I31" s="42" t="s">
        <v>602</v>
      </c>
      <c r="J31" s="46" t="s">
        <v>539</v>
      </c>
      <c r="K31" s="47" t="s">
        <v>569</v>
      </c>
      <c r="L31" s="47">
        <v>44</v>
      </c>
      <c r="M31" s="47">
        <v>42</v>
      </c>
      <c r="N31" s="42">
        <f t="shared" si="0"/>
        <v>1848</v>
      </c>
      <c r="O31" s="42">
        <v>58</v>
      </c>
      <c r="Q31" s="21" t="s">
        <v>577</v>
      </c>
      <c r="R31" s="22">
        <v>5</v>
      </c>
    </row>
    <row r="32" spans="1:25" ht="16" customHeight="1" x14ac:dyDescent="0.35">
      <c r="A32" s="41">
        <v>198</v>
      </c>
      <c r="B32" s="42" t="s">
        <v>437</v>
      </c>
      <c r="C32" s="42" t="s">
        <v>478</v>
      </c>
      <c r="D32" s="43" t="s">
        <v>19</v>
      </c>
      <c r="E32" s="44" t="s">
        <v>555</v>
      </c>
      <c r="F32" s="45" t="s">
        <v>536</v>
      </c>
      <c r="G32" s="42">
        <v>2314</v>
      </c>
      <c r="H32" s="42" t="s">
        <v>603</v>
      </c>
      <c r="I32" s="42" t="s">
        <v>538</v>
      </c>
      <c r="J32" s="46" t="s">
        <v>539</v>
      </c>
      <c r="K32" s="47" t="s">
        <v>569</v>
      </c>
      <c r="L32" s="47">
        <v>46</v>
      </c>
      <c r="M32" s="47">
        <v>42</v>
      </c>
      <c r="N32" s="42">
        <f t="shared" si="0"/>
        <v>1932</v>
      </c>
      <c r="O32" s="42">
        <v>46</v>
      </c>
      <c r="Q32" s="21" t="s">
        <v>591</v>
      </c>
      <c r="R32" s="22">
        <v>18</v>
      </c>
    </row>
    <row r="33" spans="1:18" ht="16" customHeight="1" x14ac:dyDescent="0.35">
      <c r="A33" s="41">
        <v>199</v>
      </c>
      <c r="B33" s="42" t="s">
        <v>604</v>
      </c>
      <c r="C33" s="42" t="s">
        <v>330</v>
      </c>
      <c r="D33" s="49" t="s">
        <v>13</v>
      </c>
      <c r="E33" s="44" t="s">
        <v>535</v>
      </c>
      <c r="F33" s="45" t="s">
        <v>536</v>
      </c>
      <c r="G33" s="42">
        <v>3267</v>
      </c>
      <c r="H33" s="42" t="s">
        <v>533</v>
      </c>
      <c r="I33" s="42" t="s">
        <v>72</v>
      </c>
      <c r="J33" s="46" t="s">
        <v>71</v>
      </c>
      <c r="K33" s="47" t="s">
        <v>540</v>
      </c>
      <c r="L33" s="47">
        <v>40</v>
      </c>
      <c r="M33" s="47">
        <v>42</v>
      </c>
      <c r="N33" s="42">
        <f t="shared" si="0"/>
        <v>1680</v>
      </c>
      <c r="O33" s="42">
        <v>54</v>
      </c>
      <c r="Q33" s="21" t="s">
        <v>547</v>
      </c>
      <c r="R33" s="22">
        <v>60</v>
      </c>
    </row>
    <row r="34" spans="1:18" ht="16" customHeight="1" x14ac:dyDescent="0.35">
      <c r="A34" s="41">
        <v>200</v>
      </c>
      <c r="B34" s="42" t="s">
        <v>587</v>
      </c>
      <c r="C34" s="48" t="s">
        <v>605</v>
      </c>
      <c r="D34" s="43" t="s">
        <v>13</v>
      </c>
      <c r="E34" s="44" t="s">
        <v>555</v>
      </c>
      <c r="F34" s="45" t="s">
        <v>573</v>
      </c>
      <c r="G34" s="42">
        <v>4402</v>
      </c>
      <c r="H34" s="42" t="s">
        <v>31</v>
      </c>
      <c r="I34" s="42" t="s">
        <v>32</v>
      </c>
      <c r="J34" s="46" t="s">
        <v>205</v>
      </c>
      <c r="K34" s="47" t="s">
        <v>534</v>
      </c>
      <c r="L34" s="47">
        <v>45</v>
      </c>
      <c r="M34" s="47">
        <v>42</v>
      </c>
      <c r="N34" s="42">
        <f t="shared" si="0"/>
        <v>1890</v>
      </c>
      <c r="O34" s="42">
        <v>61</v>
      </c>
      <c r="Q34" s="21" t="s">
        <v>274</v>
      </c>
      <c r="R34" s="22">
        <v>170</v>
      </c>
    </row>
    <row r="35" spans="1:18" ht="16" customHeight="1" x14ac:dyDescent="0.35">
      <c r="A35" s="41">
        <v>204</v>
      </c>
      <c r="B35" s="42" t="s">
        <v>553</v>
      </c>
      <c r="C35" s="42" t="s">
        <v>232</v>
      </c>
      <c r="D35" s="43" t="s">
        <v>13</v>
      </c>
      <c r="E35" s="44" t="s">
        <v>563</v>
      </c>
      <c r="F35" s="45" t="s">
        <v>536</v>
      </c>
      <c r="G35" s="42">
        <v>3714</v>
      </c>
      <c r="H35" s="42" t="s">
        <v>259</v>
      </c>
      <c r="I35" s="42" t="s">
        <v>72</v>
      </c>
      <c r="J35" s="46" t="s">
        <v>71</v>
      </c>
      <c r="K35" s="47" t="s">
        <v>569</v>
      </c>
      <c r="L35" s="47">
        <v>45</v>
      </c>
      <c r="M35" s="47">
        <v>42</v>
      </c>
      <c r="N35" s="42">
        <f t="shared" si="0"/>
        <v>1890</v>
      </c>
      <c r="O35" s="42">
        <v>59</v>
      </c>
    </row>
    <row r="36" spans="1:18" ht="16" customHeight="1" x14ac:dyDescent="0.35">
      <c r="A36" s="41">
        <v>222</v>
      </c>
      <c r="B36" s="42" t="s">
        <v>606</v>
      </c>
      <c r="C36" s="48" t="s">
        <v>507</v>
      </c>
      <c r="D36" s="43" t="s">
        <v>19</v>
      </c>
      <c r="E36" s="44" t="s">
        <v>549</v>
      </c>
      <c r="F36" s="45" t="s">
        <v>536</v>
      </c>
      <c r="G36" s="42">
        <v>3714</v>
      </c>
      <c r="H36" s="42" t="s">
        <v>259</v>
      </c>
      <c r="I36" s="42" t="s">
        <v>72</v>
      </c>
      <c r="J36" s="46" t="s">
        <v>71</v>
      </c>
      <c r="K36" s="47" t="s">
        <v>534</v>
      </c>
      <c r="L36" s="47">
        <v>47</v>
      </c>
      <c r="M36" s="47">
        <v>42</v>
      </c>
      <c r="N36" s="42">
        <f t="shared" si="0"/>
        <v>1974</v>
      </c>
      <c r="O36" s="42">
        <v>60</v>
      </c>
    </row>
    <row r="37" spans="1:18" ht="16" customHeight="1" x14ac:dyDescent="0.35">
      <c r="A37" s="41">
        <v>223</v>
      </c>
      <c r="B37" s="42" t="s">
        <v>607</v>
      </c>
      <c r="C37" s="48" t="s">
        <v>608</v>
      </c>
      <c r="D37" s="49" t="s">
        <v>19</v>
      </c>
      <c r="E37" s="44" t="s">
        <v>549</v>
      </c>
      <c r="F37" s="45" t="s">
        <v>536</v>
      </c>
      <c r="G37" s="42">
        <v>9113</v>
      </c>
      <c r="H37" s="42" t="s">
        <v>609</v>
      </c>
      <c r="I37" s="42" t="s">
        <v>84</v>
      </c>
      <c r="J37" s="46" t="s">
        <v>544</v>
      </c>
      <c r="K37" s="47" t="s">
        <v>534</v>
      </c>
      <c r="L37" s="47">
        <v>46</v>
      </c>
      <c r="M37" s="47">
        <v>52</v>
      </c>
      <c r="N37" s="42">
        <f t="shared" si="0"/>
        <v>2392</v>
      </c>
      <c r="O37" s="42">
        <v>69</v>
      </c>
    </row>
    <row r="38" spans="1:18" ht="16" customHeight="1" x14ac:dyDescent="0.35">
      <c r="A38" s="41">
        <v>234</v>
      </c>
      <c r="B38" s="42" t="s">
        <v>610</v>
      </c>
      <c r="C38" s="42" t="s">
        <v>611</v>
      </c>
      <c r="D38" s="43" t="s">
        <v>19</v>
      </c>
      <c r="E38" s="44" t="s">
        <v>542</v>
      </c>
      <c r="F38" s="45" t="s">
        <v>536</v>
      </c>
      <c r="G38" s="42">
        <v>8152</v>
      </c>
      <c r="H38" s="42" t="s">
        <v>79</v>
      </c>
      <c r="I38" s="42" t="s">
        <v>51</v>
      </c>
      <c r="J38" s="46" t="s">
        <v>547</v>
      </c>
      <c r="K38" s="47" t="s">
        <v>569</v>
      </c>
      <c r="L38" s="47">
        <v>46</v>
      </c>
      <c r="M38" s="47">
        <v>42</v>
      </c>
      <c r="N38" s="42">
        <f t="shared" si="0"/>
        <v>1932</v>
      </c>
      <c r="O38" s="42">
        <v>45</v>
      </c>
    </row>
    <row r="39" spans="1:18" ht="16" customHeight="1" x14ac:dyDescent="0.35">
      <c r="A39" s="41">
        <v>237</v>
      </c>
      <c r="B39" s="42" t="s">
        <v>612</v>
      </c>
      <c r="C39" s="42" t="s">
        <v>613</v>
      </c>
      <c r="D39" s="43" t="s">
        <v>19</v>
      </c>
      <c r="E39" s="44" t="s">
        <v>558</v>
      </c>
      <c r="F39" s="45" t="s">
        <v>536</v>
      </c>
      <c r="G39" s="42">
        <v>2540</v>
      </c>
      <c r="H39" s="42" t="s">
        <v>614</v>
      </c>
      <c r="I39" s="42" t="s">
        <v>602</v>
      </c>
      <c r="J39" s="46" t="s">
        <v>539</v>
      </c>
      <c r="K39" s="47" t="s">
        <v>556</v>
      </c>
      <c r="L39" s="47">
        <v>46</v>
      </c>
      <c r="M39" s="47">
        <v>44</v>
      </c>
      <c r="N39" s="42">
        <f t="shared" si="0"/>
        <v>2024</v>
      </c>
      <c r="O39" s="42">
        <v>57</v>
      </c>
    </row>
    <row r="40" spans="1:18" ht="16" customHeight="1" x14ac:dyDescent="0.35">
      <c r="A40" s="41">
        <v>244</v>
      </c>
      <c r="B40" s="48" t="s">
        <v>329</v>
      </c>
      <c r="C40" s="42" t="s">
        <v>615</v>
      </c>
      <c r="D40" s="43" t="s">
        <v>19</v>
      </c>
      <c r="E40" s="44" t="s">
        <v>555</v>
      </c>
      <c r="F40" s="45" t="s">
        <v>536</v>
      </c>
      <c r="G40" s="42">
        <v>3267</v>
      </c>
      <c r="H40" s="42" t="s">
        <v>533</v>
      </c>
      <c r="I40" s="42" t="s">
        <v>72</v>
      </c>
      <c r="J40" s="46" t="s">
        <v>71</v>
      </c>
      <c r="K40" s="47" t="s">
        <v>556</v>
      </c>
      <c r="L40" s="47">
        <v>46</v>
      </c>
      <c r="M40" s="47">
        <v>42</v>
      </c>
      <c r="N40" s="42">
        <f t="shared" si="0"/>
        <v>1932</v>
      </c>
      <c r="O40" s="42">
        <v>50</v>
      </c>
    </row>
    <row r="41" spans="1:18" ht="16" customHeight="1" x14ac:dyDescent="0.35">
      <c r="A41" s="41">
        <v>245</v>
      </c>
      <c r="B41" s="48" t="s">
        <v>45</v>
      </c>
      <c r="C41" s="42" t="s">
        <v>434</v>
      </c>
      <c r="D41" s="43" t="s">
        <v>19</v>
      </c>
      <c r="E41" s="44" t="s">
        <v>546</v>
      </c>
      <c r="F41" s="45" t="s">
        <v>616</v>
      </c>
      <c r="G41" s="42">
        <v>3210</v>
      </c>
      <c r="H41" s="42" t="s">
        <v>617</v>
      </c>
      <c r="I41" s="42" t="s">
        <v>143</v>
      </c>
      <c r="J41" s="46" t="s">
        <v>71</v>
      </c>
      <c r="K41" s="47" t="s">
        <v>569</v>
      </c>
      <c r="L41" s="47">
        <v>45</v>
      </c>
      <c r="M41" s="47">
        <v>52</v>
      </c>
      <c r="N41" s="42">
        <f t="shared" si="0"/>
        <v>2340</v>
      </c>
      <c r="O41" s="42">
        <v>48</v>
      </c>
    </row>
    <row r="42" spans="1:18" ht="16" customHeight="1" x14ac:dyDescent="0.35">
      <c r="A42" s="41">
        <v>254</v>
      </c>
      <c r="B42" s="42" t="s">
        <v>557</v>
      </c>
      <c r="C42" s="42" t="s">
        <v>618</v>
      </c>
      <c r="D42" s="43" t="s">
        <v>13</v>
      </c>
      <c r="E42" s="44" t="s">
        <v>535</v>
      </c>
      <c r="F42" s="45" t="s">
        <v>536</v>
      </c>
      <c r="G42" s="42">
        <v>8890</v>
      </c>
      <c r="H42" s="42" t="s">
        <v>619</v>
      </c>
      <c r="I42" s="42" t="s">
        <v>84</v>
      </c>
      <c r="J42" s="46" t="s">
        <v>547</v>
      </c>
      <c r="K42" s="47" t="s">
        <v>556</v>
      </c>
      <c r="L42" s="47">
        <v>45</v>
      </c>
      <c r="M42" s="47">
        <v>42</v>
      </c>
      <c r="N42" s="42">
        <f t="shared" si="0"/>
        <v>1890</v>
      </c>
      <c r="O42" s="42">
        <v>56</v>
      </c>
    </row>
    <row r="43" spans="1:18" ht="16" customHeight="1" x14ac:dyDescent="0.35">
      <c r="A43" s="41">
        <v>262</v>
      </c>
      <c r="B43" s="42" t="s">
        <v>620</v>
      </c>
      <c r="C43" s="42" t="s">
        <v>318</v>
      </c>
      <c r="D43" s="43" t="s">
        <v>19</v>
      </c>
      <c r="E43" s="44" t="s">
        <v>546</v>
      </c>
      <c r="F43" s="45" t="s">
        <v>536</v>
      </c>
      <c r="G43" s="42">
        <v>1891</v>
      </c>
      <c r="H43" s="42" t="s">
        <v>621</v>
      </c>
      <c r="I43" s="42" t="s">
        <v>622</v>
      </c>
      <c r="J43" s="46" t="s">
        <v>577</v>
      </c>
      <c r="K43" s="47" t="s">
        <v>534</v>
      </c>
      <c r="L43" s="47">
        <v>46</v>
      </c>
      <c r="M43" s="47">
        <v>42</v>
      </c>
      <c r="N43" s="42">
        <f t="shared" si="0"/>
        <v>1932</v>
      </c>
      <c r="O43" s="42">
        <v>63</v>
      </c>
    </row>
    <row r="44" spans="1:18" ht="16" customHeight="1" x14ac:dyDescent="0.35">
      <c r="A44" s="41">
        <v>263</v>
      </c>
      <c r="B44" s="48" t="s">
        <v>422</v>
      </c>
      <c r="C44" s="48" t="s">
        <v>623</v>
      </c>
      <c r="D44" s="43" t="s">
        <v>13</v>
      </c>
      <c r="E44" s="44" t="s">
        <v>546</v>
      </c>
      <c r="F44" s="45" t="s">
        <v>536</v>
      </c>
      <c r="G44" s="42">
        <v>9100</v>
      </c>
      <c r="H44" s="42" t="s">
        <v>624</v>
      </c>
      <c r="I44" s="42" t="s">
        <v>551</v>
      </c>
      <c r="J44" s="46" t="s">
        <v>544</v>
      </c>
      <c r="K44" s="47" t="s">
        <v>534</v>
      </c>
      <c r="L44" s="47">
        <v>46</v>
      </c>
      <c r="M44" s="47">
        <v>52</v>
      </c>
      <c r="N44" s="42">
        <f t="shared" si="0"/>
        <v>2392</v>
      </c>
      <c r="O44" s="42">
        <v>58</v>
      </c>
    </row>
    <row r="45" spans="1:18" ht="16" customHeight="1" x14ac:dyDescent="0.35">
      <c r="A45" s="41">
        <v>274</v>
      </c>
      <c r="B45" s="42" t="s">
        <v>587</v>
      </c>
      <c r="C45" s="42" t="s">
        <v>625</v>
      </c>
      <c r="D45" s="49" t="s">
        <v>13</v>
      </c>
      <c r="E45" s="44" t="s">
        <v>535</v>
      </c>
      <c r="F45" s="45" t="s">
        <v>536</v>
      </c>
      <c r="G45" s="42">
        <v>9473</v>
      </c>
      <c r="H45" s="42" t="s">
        <v>626</v>
      </c>
      <c r="I45" s="42" t="s">
        <v>84</v>
      </c>
      <c r="J45" s="46" t="s">
        <v>544</v>
      </c>
      <c r="K45" s="47" t="s">
        <v>540</v>
      </c>
      <c r="L45" s="47">
        <v>46</v>
      </c>
      <c r="M45" s="47">
        <v>42</v>
      </c>
      <c r="N45" s="42">
        <f t="shared" si="0"/>
        <v>1932</v>
      </c>
      <c r="O45" s="42">
        <v>49</v>
      </c>
    </row>
    <row r="46" spans="1:18" ht="16" customHeight="1" x14ac:dyDescent="0.35">
      <c r="A46" s="41">
        <v>277</v>
      </c>
      <c r="B46" s="42" t="s">
        <v>627</v>
      </c>
      <c r="C46" s="42" t="s">
        <v>232</v>
      </c>
      <c r="D46" s="43" t="s">
        <v>13</v>
      </c>
      <c r="E46" s="44" t="s">
        <v>558</v>
      </c>
      <c r="F46" s="45" t="s">
        <v>536</v>
      </c>
      <c r="G46" s="42">
        <v>4416</v>
      </c>
      <c r="H46" s="42" t="s">
        <v>628</v>
      </c>
      <c r="I46" s="42" t="s">
        <v>32</v>
      </c>
      <c r="J46" s="46" t="s">
        <v>205</v>
      </c>
      <c r="K46" s="47" t="s">
        <v>569</v>
      </c>
      <c r="L46" s="47">
        <v>46</v>
      </c>
      <c r="M46" s="47">
        <v>48</v>
      </c>
      <c r="N46" s="42">
        <f t="shared" si="0"/>
        <v>2208</v>
      </c>
      <c r="O46" s="42">
        <v>61</v>
      </c>
    </row>
    <row r="47" spans="1:18" ht="16" customHeight="1" x14ac:dyDescent="0.35">
      <c r="A47" s="41">
        <v>279</v>
      </c>
      <c r="B47" s="42" t="s">
        <v>421</v>
      </c>
      <c r="C47" s="48" t="s">
        <v>608</v>
      </c>
      <c r="D47" s="49" t="s">
        <v>19</v>
      </c>
      <c r="E47" s="44" t="s">
        <v>542</v>
      </c>
      <c r="F47" s="45" t="s">
        <v>536</v>
      </c>
      <c r="G47" s="32">
        <v>8620</v>
      </c>
      <c r="H47" s="32" t="s">
        <v>629</v>
      </c>
      <c r="I47" s="32" t="s">
        <v>51</v>
      </c>
      <c r="J47" s="46" t="s">
        <v>547</v>
      </c>
      <c r="K47" s="47" t="s">
        <v>569</v>
      </c>
      <c r="L47" s="47">
        <v>46</v>
      </c>
      <c r="M47" s="47">
        <v>55</v>
      </c>
      <c r="N47" s="42">
        <f t="shared" si="0"/>
        <v>2530</v>
      </c>
      <c r="O47" s="42">
        <v>39</v>
      </c>
    </row>
    <row r="48" spans="1:18" ht="16" customHeight="1" x14ac:dyDescent="0.35">
      <c r="A48" s="41">
        <v>288</v>
      </c>
      <c r="B48" s="42" t="s">
        <v>457</v>
      </c>
      <c r="C48" s="42" t="s">
        <v>630</v>
      </c>
      <c r="D48" s="43" t="s">
        <v>13</v>
      </c>
      <c r="E48" s="44" t="s">
        <v>535</v>
      </c>
      <c r="F48" s="45" t="s">
        <v>536</v>
      </c>
      <c r="G48" s="42">
        <v>6002</v>
      </c>
      <c r="H48" s="42" t="s">
        <v>631</v>
      </c>
      <c r="I48" s="42" t="s">
        <v>123</v>
      </c>
      <c r="J48" s="46" t="s">
        <v>591</v>
      </c>
      <c r="K48" s="47" t="s">
        <v>540</v>
      </c>
      <c r="L48" s="47">
        <v>46</v>
      </c>
      <c r="M48" s="47">
        <v>42</v>
      </c>
      <c r="N48" s="42">
        <f t="shared" si="0"/>
        <v>1932</v>
      </c>
      <c r="O48" s="42">
        <v>61</v>
      </c>
    </row>
    <row r="49" spans="1:15" ht="16" customHeight="1" x14ac:dyDescent="0.35">
      <c r="A49" s="41">
        <v>289</v>
      </c>
      <c r="B49" s="42" t="s">
        <v>632</v>
      </c>
      <c r="C49" s="42" t="s">
        <v>633</v>
      </c>
      <c r="D49" s="43" t="s">
        <v>19</v>
      </c>
      <c r="E49" s="44" t="s">
        <v>563</v>
      </c>
      <c r="F49" s="45" t="s">
        <v>536</v>
      </c>
      <c r="G49" s="42">
        <v>3425</v>
      </c>
      <c r="H49" s="42" t="s">
        <v>634</v>
      </c>
      <c r="I49" s="42" t="s">
        <v>72</v>
      </c>
      <c r="J49" s="46" t="s">
        <v>71</v>
      </c>
      <c r="K49" s="47" t="s">
        <v>556</v>
      </c>
      <c r="L49" s="47">
        <v>46</v>
      </c>
      <c r="M49" s="47">
        <v>47</v>
      </c>
      <c r="N49" s="42">
        <f t="shared" si="0"/>
        <v>2162</v>
      </c>
      <c r="O49" s="42">
        <v>63</v>
      </c>
    </row>
    <row r="50" spans="1:15" ht="16" customHeight="1" x14ac:dyDescent="0.35">
      <c r="A50" s="41">
        <v>299</v>
      </c>
      <c r="B50" s="42" t="s">
        <v>451</v>
      </c>
      <c r="C50" s="42" t="s">
        <v>635</v>
      </c>
      <c r="D50" s="49" t="s">
        <v>13</v>
      </c>
      <c r="E50" s="44" t="s">
        <v>558</v>
      </c>
      <c r="F50" s="45" t="s">
        <v>536</v>
      </c>
      <c r="G50" s="42">
        <v>4542</v>
      </c>
      <c r="H50" s="42" t="s">
        <v>636</v>
      </c>
      <c r="I50" s="42" t="s">
        <v>602</v>
      </c>
      <c r="J50" s="46" t="s">
        <v>205</v>
      </c>
      <c r="K50" s="47" t="s">
        <v>534</v>
      </c>
      <c r="L50" s="47">
        <v>46</v>
      </c>
      <c r="M50" s="47">
        <v>48</v>
      </c>
      <c r="N50" s="42">
        <f t="shared" si="0"/>
        <v>2208</v>
      </c>
      <c r="O50" s="42">
        <v>38</v>
      </c>
    </row>
    <row r="51" spans="1:15" ht="16" customHeight="1" x14ac:dyDescent="0.35">
      <c r="A51" s="41">
        <v>316</v>
      </c>
      <c r="B51" s="42" t="s">
        <v>349</v>
      </c>
      <c r="C51" s="42" t="s">
        <v>390</v>
      </c>
      <c r="D51" s="43" t="s">
        <v>19</v>
      </c>
      <c r="E51" s="44" t="s">
        <v>546</v>
      </c>
      <c r="F51" s="45" t="s">
        <v>536</v>
      </c>
      <c r="G51" s="42">
        <v>8330</v>
      </c>
      <c r="H51" s="42" t="s">
        <v>568</v>
      </c>
      <c r="I51" s="42" t="s">
        <v>51</v>
      </c>
      <c r="J51" s="46" t="s">
        <v>547</v>
      </c>
      <c r="K51" s="47" t="s">
        <v>569</v>
      </c>
      <c r="L51" s="47">
        <v>45</v>
      </c>
      <c r="M51" s="47">
        <v>52</v>
      </c>
      <c r="N51" s="42">
        <f t="shared" si="0"/>
        <v>2340</v>
      </c>
      <c r="O51" s="42">
        <v>58</v>
      </c>
    </row>
    <row r="52" spans="1:15" ht="16" customHeight="1" x14ac:dyDescent="0.35">
      <c r="A52" s="41">
        <v>330</v>
      </c>
      <c r="B52" s="42" t="s">
        <v>637</v>
      </c>
      <c r="C52" s="42" t="s">
        <v>638</v>
      </c>
      <c r="D52" s="43" t="s">
        <v>19</v>
      </c>
      <c r="E52" s="44" t="s">
        <v>549</v>
      </c>
      <c r="F52" s="45" t="s">
        <v>536</v>
      </c>
      <c r="G52" s="42">
        <v>3263</v>
      </c>
      <c r="H52" s="42" t="s">
        <v>583</v>
      </c>
      <c r="I52" s="42" t="s">
        <v>72</v>
      </c>
      <c r="J52" s="46" t="s">
        <v>71</v>
      </c>
      <c r="K52" s="47" t="s">
        <v>540</v>
      </c>
      <c r="L52" s="47">
        <v>46</v>
      </c>
      <c r="M52" s="47">
        <v>48</v>
      </c>
      <c r="N52" s="42">
        <f t="shared" si="0"/>
        <v>2208</v>
      </c>
      <c r="O52" s="42">
        <v>37</v>
      </c>
    </row>
    <row r="53" spans="1:15" ht="16" customHeight="1" x14ac:dyDescent="0.35">
      <c r="A53" s="41">
        <v>332</v>
      </c>
      <c r="B53" s="42" t="s">
        <v>473</v>
      </c>
      <c r="C53" s="48" t="s">
        <v>396</v>
      </c>
      <c r="D53" s="43" t="s">
        <v>13</v>
      </c>
      <c r="E53" s="44" t="s">
        <v>558</v>
      </c>
      <c r="F53" s="45" t="s">
        <v>536</v>
      </c>
      <c r="G53" s="42">
        <v>8606</v>
      </c>
      <c r="H53" s="42" t="s">
        <v>639</v>
      </c>
      <c r="I53" s="42" t="s">
        <v>51</v>
      </c>
      <c r="J53" s="46" t="s">
        <v>547</v>
      </c>
      <c r="K53" s="47" t="s">
        <v>569</v>
      </c>
      <c r="L53" s="47">
        <v>40</v>
      </c>
      <c r="M53" s="47">
        <v>42</v>
      </c>
      <c r="N53" s="42">
        <f t="shared" si="0"/>
        <v>1680</v>
      </c>
      <c r="O53" s="42">
        <v>62</v>
      </c>
    </row>
    <row r="54" spans="1:15" ht="16" customHeight="1" x14ac:dyDescent="0.35">
      <c r="A54" s="41">
        <v>348</v>
      </c>
      <c r="B54" s="42" t="s">
        <v>557</v>
      </c>
      <c r="C54" s="42" t="s">
        <v>28</v>
      </c>
      <c r="D54" s="43" t="s">
        <v>13</v>
      </c>
      <c r="E54" s="44" t="s">
        <v>549</v>
      </c>
      <c r="F54" s="45" t="s">
        <v>536</v>
      </c>
      <c r="G54" s="42">
        <v>2034</v>
      </c>
      <c r="H54" s="42" t="s">
        <v>579</v>
      </c>
      <c r="I54" s="42" t="s">
        <v>538</v>
      </c>
      <c r="J54" s="46" t="s">
        <v>539</v>
      </c>
      <c r="K54" s="47" t="s">
        <v>534</v>
      </c>
      <c r="L54" s="47">
        <v>46</v>
      </c>
      <c r="M54" s="47">
        <v>48</v>
      </c>
      <c r="N54" s="42">
        <f t="shared" si="0"/>
        <v>2208</v>
      </c>
      <c r="O54" s="42">
        <v>41</v>
      </c>
    </row>
    <row r="55" spans="1:15" ht="16" customHeight="1" x14ac:dyDescent="0.35">
      <c r="A55" s="41">
        <v>349</v>
      </c>
      <c r="B55" s="42" t="s">
        <v>541</v>
      </c>
      <c r="C55" s="42" t="s">
        <v>640</v>
      </c>
      <c r="D55" s="43" t="s">
        <v>19</v>
      </c>
      <c r="E55" s="44" t="s">
        <v>555</v>
      </c>
      <c r="F55" s="45" t="s">
        <v>536</v>
      </c>
      <c r="G55" s="32">
        <v>8548</v>
      </c>
      <c r="H55" s="32" t="s">
        <v>183</v>
      </c>
      <c r="I55" s="32" t="s">
        <v>51</v>
      </c>
      <c r="J55" s="46" t="s">
        <v>547</v>
      </c>
      <c r="K55" s="47" t="s">
        <v>556</v>
      </c>
      <c r="L55" s="47">
        <v>46</v>
      </c>
      <c r="M55" s="47">
        <v>42</v>
      </c>
      <c r="N55" s="42">
        <f t="shared" si="0"/>
        <v>1932</v>
      </c>
      <c r="O55" s="42">
        <v>57</v>
      </c>
    </row>
    <row r="56" spans="1:15" ht="16" customHeight="1" x14ac:dyDescent="0.35">
      <c r="A56" s="41">
        <v>350</v>
      </c>
      <c r="B56" s="42" t="s">
        <v>375</v>
      </c>
      <c r="C56" s="42" t="s">
        <v>302</v>
      </c>
      <c r="D56" s="49" t="s">
        <v>13</v>
      </c>
      <c r="E56" s="44" t="s">
        <v>542</v>
      </c>
      <c r="F56" s="45" t="s">
        <v>536</v>
      </c>
      <c r="G56" s="42">
        <v>8636</v>
      </c>
      <c r="H56" s="42" t="s">
        <v>641</v>
      </c>
      <c r="I56" s="42" t="s">
        <v>51</v>
      </c>
      <c r="J56" s="46" t="s">
        <v>547</v>
      </c>
      <c r="K56" s="47" t="s">
        <v>556</v>
      </c>
      <c r="L56" s="47">
        <v>46</v>
      </c>
      <c r="M56" s="47">
        <v>48</v>
      </c>
      <c r="N56" s="42">
        <f t="shared" si="0"/>
        <v>2208</v>
      </c>
      <c r="O56" s="42">
        <v>33</v>
      </c>
    </row>
    <row r="57" spans="1:15" ht="16" customHeight="1" x14ac:dyDescent="0.35">
      <c r="A57" s="41">
        <v>365</v>
      </c>
      <c r="B57" s="42" t="s">
        <v>642</v>
      </c>
      <c r="C57" s="42" t="s">
        <v>643</v>
      </c>
      <c r="D57" s="43" t="s">
        <v>13</v>
      </c>
      <c r="E57" s="44" t="s">
        <v>542</v>
      </c>
      <c r="F57" s="45" t="s">
        <v>616</v>
      </c>
      <c r="G57" s="42">
        <v>9543</v>
      </c>
      <c r="H57" s="42" t="s">
        <v>644</v>
      </c>
      <c r="I57" s="42" t="s">
        <v>84</v>
      </c>
      <c r="J57" s="46" t="s">
        <v>544</v>
      </c>
      <c r="K57" s="47" t="s">
        <v>534</v>
      </c>
      <c r="L57" s="47">
        <v>46</v>
      </c>
      <c r="M57" s="47">
        <v>55</v>
      </c>
      <c r="N57" s="42">
        <f t="shared" si="0"/>
        <v>2530</v>
      </c>
      <c r="O57" s="42">
        <v>57</v>
      </c>
    </row>
    <row r="58" spans="1:15" ht="16" customHeight="1" x14ac:dyDescent="0.35">
      <c r="A58" s="41">
        <v>374</v>
      </c>
      <c r="B58" s="42" t="s">
        <v>485</v>
      </c>
      <c r="C58" s="48" t="s">
        <v>461</v>
      </c>
      <c r="D58" s="43" t="s">
        <v>13</v>
      </c>
      <c r="E58" s="44" t="s">
        <v>531</v>
      </c>
      <c r="F58" s="45" t="s">
        <v>72</v>
      </c>
      <c r="G58" s="42">
        <v>3003</v>
      </c>
      <c r="H58" s="42" t="s">
        <v>71</v>
      </c>
      <c r="I58" s="42" t="s">
        <v>72</v>
      </c>
      <c r="J58" s="46" t="s">
        <v>71</v>
      </c>
      <c r="K58" s="47" t="s">
        <v>534</v>
      </c>
      <c r="L58" s="47">
        <v>46</v>
      </c>
      <c r="M58" s="47">
        <v>42</v>
      </c>
      <c r="N58" s="42">
        <f t="shared" si="0"/>
        <v>1932</v>
      </c>
      <c r="O58" s="42">
        <v>58</v>
      </c>
    </row>
    <row r="59" spans="1:15" ht="16" customHeight="1" x14ac:dyDescent="0.35">
      <c r="A59" s="41">
        <v>380</v>
      </c>
      <c r="B59" s="48" t="s">
        <v>421</v>
      </c>
      <c r="C59" s="42" t="s">
        <v>511</v>
      </c>
      <c r="D59" s="43" t="s">
        <v>19</v>
      </c>
      <c r="E59" s="44" t="s">
        <v>549</v>
      </c>
      <c r="F59" s="45" t="s">
        <v>536</v>
      </c>
      <c r="G59" s="42">
        <v>8374</v>
      </c>
      <c r="H59" s="42" t="s">
        <v>17</v>
      </c>
      <c r="I59" s="42" t="s">
        <v>18</v>
      </c>
      <c r="J59" s="46" t="s">
        <v>547</v>
      </c>
      <c r="K59" s="47" t="s">
        <v>540</v>
      </c>
      <c r="L59" s="47">
        <v>46</v>
      </c>
      <c r="M59" s="47">
        <v>42</v>
      </c>
      <c r="N59" s="42">
        <f t="shared" si="0"/>
        <v>1932</v>
      </c>
      <c r="O59" s="42">
        <v>62</v>
      </c>
    </row>
    <row r="60" spans="1:15" ht="16" customHeight="1" x14ac:dyDescent="0.35">
      <c r="A60" s="41">
        <v>386</v>
      </c>
      <c r="B60" s="42" t="s">
        <v>645</v>
      </c>
      <c r="C60" s="42" t="s">
        <v>168</v>
      </c>
      <c r="D60" s="49" t="s">
        <v>13</v>
      </c>
      <c r="E60" s="44" t="s">
        <v>549</v>
      </c>
      <c r="F60" s="45" t="s">
        <v>536</v>
      </c>
      <c r="G60" s="42">
        <v>6331</v>
      </c>
      <c r="H60" s="42" t="s">
        <v>594</v>
      </c>
      <c r="I60" s="42" t="s">
        <v>590</v>
      </c>
      <c r="J60" s="46" t="s">
        <v>591</v>
      </c>
      <c r="K60" s="47" t="s">
        <v>569</v>
      </c>
      <c r="L60" s="47">
        <v>46</v>
      </c>
      <c r="M60" s="47">
        <v>48</v>
      </c>
      <c r="N60" s="42">
        <f t="shared" si="0"/>
        <v>2208</v>
      </c>
      <c r="O60" s="42">
        <v>61</v>
      </c>
    </row>
    <row r="61" spans="1:15" ht="16" customHeight="1" x14ac:dyDescent="0.35">
      <c r="A61" s="41">
        <v>395</v>
      </c>
      <c r="B61" s="42" t="s">
        <v>490</v>
      </c>
      <c r="C61" s="42" t="s">
        <v>417</v>
      </c>
      <c r="D61" s="49" t="s">
        <v>13</v>
      </c>
      <c r="E61" s="44" t="s">
        <v>549</v>
      </c>
      <c r="F61" s="45" t="s">
        <v>536</v>
      </c>
      <c r="G61" s="42">
        <v>8887</v>
      </c>
      <c r="H61" s="42" t="s">
        <v>574</v>
      </c>
      <c r="I61" s="42" t="s">
        <v>84</v>
      </c>
      <c r="J61" s="46" t="s">
        <v>547</v>
      </c>
      <c r="K61" s="47" t="s">
        <v>534</v>
      </c>
      <c r="L61" s="47">
        <v>46</v>
      </c>
      <c r="M61" s="47">
        <v>42</v>
      </c>
      <c r="N61" s="42">
        <f t="shared" si="0"/>
        <v>1932</v>
      </c>
      <c r="O61" s="42">
        <v>58</v>
      </c>
    </row>
    <row r="62" spans="1:15" ht="16" customHeight="1" x14ac:dyDescent="0.35">
      <c r="A62" s="41">
        <v>396</v>
      </c>
      <c r="B62" s="42" t="s">
        <v>365</v>
      </c>
      <c r="C62" s="42" t="s">
        <v>646</v>
      </c>
      <c r="D62" s="43" t="s">
        <v>19</v>
      </c>
      <c r="E62" s="44" t="s">
        <v>531</v>
      </c>
      <c r="F62" s="45" t="s">
        <v>536</v>
      </c>
      <c r="G62" s="32">
        <v>4127</v>
      </c>
      <c r="H62" s="32" t="s">
        <v>647</v>
      </c>
      <c r="I62" s="42" t="s">
        <v>32</v>
      </c>
      <c r="J62" s="46" t="s">
        <v>205</v>
      </c>
      <c r="K62" s="47" t="s">
        <v>569</v>
      </c>
      <c r="L62" s="47">
        <v>48</v>
      </c>
      <c r="M62" s="47">
        <v>42</v>
      </c>
      <c r="N62" s="42">
        <f t="shared" si="0"/>
        <v>2016</v>
      </c>
      <c r="O62" s="42">
        <v>28</v>
      </c>
    </row>
    <row r="63" spans="1:15" ht="16" customHeight="1" x14ac:dyDescent="0.35">
      <c r="A63" s="41">
        <v>405</v>
      </c>
      <c r="B63" s="42" t="s">
        <v>375</v>
      </c>
      <c r="C63" s="42" t="s">
        <v>648</v>
      </c>
      <c r="D63" s="49" t="s">
        <v>19</v>
      </c>
      <c r="E63" s="44" t="s">
        <v>563</v>
      </c>
      <c r="F63" s="45" t="s">
        <v>573</v>
      </c>
      <c r="G63" s="42">
        <v>8002</v>
      </c>
      <c r="H63" s="42" t="s">
        <v>159</v>
      </c>
      <c r="I63" s="42" t="s">
        <v>51</v>
      </c>
      <c r="J63" s="46" t="s">
        <v>547</v>
      </c>
      <c r="K63" s="47" t="s">
        <v>534</v>
      </c>
      <c r="L63" s="47">
        <v>46</v>
      </c>
      <c r="M63" s="47">
        <v>52</v>
      </c>
      <c r="N63" s="42">
        <f t="shared" si="0"/>
        <v>2392</v>
      </c>
      <c r="O63" s="42">
        <v>65</v>
      </c>
    </row>
    <row r="64" spans="1:15" ht="16" customHeight="1" x14ac:dyDescent="0.35">
      <c r="A64" s="41">
        <v>430</v>
      </c>
      <c r="B64" s="48" t="s">
        <v>541</v>
      </c>
      <c r="C64" s="42" t="s">
        <v>649</v>
      </c>
      <c r="D64" s="43" t="s">
        <v>13</v>
      </c>
      <c r="E64" s="44" t="s">
        <v>549</v>
      </c>
      <c r="F64" s="45" t="s">
        <v>536</v>
      </c>
      <c r="G64" s="32">
        <v>5522</v>
      </c>
      <c r="H64" s="32" t="s">
        <v>650</v>
      </c>
      <c r="I64" s="42" t="s">
        <v>560</v>
      </c>
      <c r="J64" s="46" t="s">
        <v>561</v>
      </c>
      <c r="K64" s="47" t="s">
        <v>556</v>
      </c>
      <c r="L64" s="47">
        <v>45</v>
      </c>
      <c r="M64" s="47">
        <v>52</v>
      </c>
      <c r="N64" s="42">
        <f t="shared" si="0"/>
        <v>2340</v>
      </c>
      <c r="O64" s="42">
        <v>53</v>
      </c>
    </row>
    <row r="65" spans="1:15" ht="16" customHeight="1" x14ac:dyDescent="0.35">
      <c r="A65" s="41">
        <v>436</v>
      </c>
      <c r="B65" s="48" t="s">
        <v>290</v>
      </c>
      <c r="C65" s="42" t="s">
        <v>318</v>
      </c>
      <c r="D65" s="43" t="s">
        <v>19</v>
      </c>
      <c r="E65" s="44" t="s">
        <v>531</v>
      </c>
      <c r="F65" s="45" t="s">
        <v>532</v>
      </c>
      <c r="G65" s="42">
        <v>3425</v>
      </c>
      <c r="H65" s="42" t="s">
        <v>634</v>
      </c>
      <c r="I65" s="42" t="s">
        <v>72</v>
      </c>
      <c r="J65" s="46" t="s">
        <v>71</v>
      </c>
      <c r="K65" s="47" t="s">
        <v>534</v>
      </c>
      <c r="L65" s="47">
        <v>46</v>
      </c>
      <c r="M65" s="47">
        <v>42</v>
      </c>
      <c r="N65" s="42">
        <f t="shared" si="0"/>
        <v>1932</v>
      </c>
      <c r="O65" s="42">
        <v>49</v>
      </c>
    </row>
    <row r="66" spans="1:15" ht="16" customHeight="1" x14ac:dyDescent="0.35">
      <c r="A66" s="41">
        <v>438</v>
      </c>
      <c r="B66" s="42" t="s">
        <v>651</v>
      </c>
      <c r="C66" s="42" t="s">
        <v>256</v>
      </c>
      <c r="D66" s="43" t="s">
        <v>13</v>
      </c>
      <c r="E66" s="44" t="s">
        <v>535</v>
      </c>
      <c r="F66" s="45" t="s">
        <v>536</v>
      </c>
      <c r="G66" s="42">
        <v>6330</v>
      </c>
      <c r="H66" s="42" t="s">
        <v>652</v>
      </c>
      <c r="I66" s="42" t="s">
        <v>560</v>
      </c>
      <c r="J66" s="46" t="s">
        <v>591</v>
      </c>
      <c r="K66" s="47" t="s">
        <v>534</v>
      </c>
      <c r="L66" s="47">
        <v>46</v>
      </c>
      <c r="M66" s="47">
        <v>42</v>
      </c>
      <c r="N66" s="42">
        <f t="shared" si="0"/>
        <v>1932</v>
      </c>
      <c r="O66" s="42">
        <v>46</v>
      </c>
    </row>
    <row r="67" spans="1:15" ht="16" customHeight="1" x14ac:dyDescent="0.35">
      <c r="A67" s="41">
        <v>441</v>
      </c>
      <c r="B67" s="42" t="s">
        <v>451</v>
      </c>
      <c r="C67" s="48" t="s">
        <v>410</v>
      </c>
      <c r="D67" s="43" t="s">
        <v>19</v>
      </c>
      <c r="E67" s="44" t="s">
        <v>531</v>
      </c>
      <c r="F67" s="45" t="s">
        <v>536</v>
      </c>
      <c r="G67" s="32">
        <v>3207</v>
      </c>
      <c r="H67" s="32" t="s">
        <v>584</v>
      </c>
      <c r="I67" s="42" t="s">
        <v>72</v>
      </c>
      <c r="J67" s="46" t="s">
        <v>71</v>
      </c>
      <c r="K67" s="47" t="s">
        <v>540</v>
      </c>
      <c r="L67" s="47">
        <v>40</v>
      </c>
      <c r="M67" s="47">
        <v>42</v>
      </c>
      <c r="N67" s="42">
        <f t="shared" ref="N67:N130" si="1">L67*M67</f>
        <v>1680</v>
      </c>
      <c r="O67" s="42">
        <v>63</v>
      </c>
    </row>
    <row r="68" spans="1:15" ht="16" customHeight="1" x14ac:dyDescent="0.35">
      <c r="A68" s="41">
        <v>443</v>
      </c>
      <c r="B68" s="42" t="s">
        <v>375</v>
      </c>
      <c r="C68" s="42" t="s">
        <v>653</v>
      </c>
      <c r="D68" s="43" t="s">
        <v>19</v>
      </c>
      <c r="E68" s="44" t="s">
        <v>555</v>
      </c>
      <c r="F68" s="45" t="s">
        <v>536</v>
      </c>
      <c r="G68" s="42">
        <v>8606</v>
      </c>
      <c r="H68" s="42" t="s">
        <v>639</v>
      </c>
      <c r="I68" s="42" t="s">
        <v>51</v>
      </c>
      <c r="J68" s="46" t="s">
        <v>547</v>
      </c>
      <c r="K68" s="47" t="s">
        <v>556</v>
      </c>
      <c r="L68" s="47">
        <v>46</v>
      </c>
      <c r="M68" s="47">
        <v>42</v>
      </c>
      <c r="N68" s="42">
        <f t="shared" si="1"/>
        <v>1932</v>
      </c>
      <c r="O68" s="42">
        <v>58</v>
      </c>
    </row>
    <row r="69" spans="1:15" ht="16" customHeight="1" x14ac:dyDescent="0.35">
      <c r="A69" s="41">
        <v>444</v>
      </c>
      <c r="B69" s="48" t="s">
        <v>651</v>
      </c>
      <c r="C69" s="42" t="s">
        <v>407</v>
      </c>
      <c r="D69" s="43" t="s">
        <v>13</v>
      </c>
      <c r="E69" s="44" t="s">
        <v>563</v>
      </c>
      <c r="F69" s="45" t="s">
        <v>536</v>
      </c>
      <c r="G69" s="42">
        <v>8117</v>
      </c>
      <c r="H69" s="42" t="s">
        <v>654</v>
      </c>
      <c r="I69" s="42" t="s">
        <v>51</v>
      </c>
      <c r="J69" s="46" t="s">
        <v>547</v>
      </c>
      <c r="K69" s="47" t="s">
        <v>569</v>
      </c>
      <c r="L69" s="47">
        <v>43</v>
      </c>
      <c r="M69" s="47">
        <v>52</v>
      </c>
      <c r="N69" s="42">
        <f t="shared" si="1"/>
        <v>2236</v>
      </c>
      <c r="O69" s="42">
        <v>52</v>
      </c>
    </row>
    <row r="70" spans="1:15" ht="16" customHeight="1" x14ac:dyDescent="0.35">
      <c r="A70" s="41">
        <v>447</v>
      </c>
      <c r="B70" s="42" t="s">
        <v>500</v>
      </c>
      <c r="C70" s="42" t="s">
        <v>149</v>
      </c>
      <c r="D70" s="43" t="s">
        <v>13</v>
      </c>
      <c r="E70" s="44" t="s">
        <v>558</v>
      </c>
      <c r="F70" s="45" t="s">
        <v>536</v>
      </c>
      <c r="G70" s="42">
        <v>8274</v>
      </c>
      <c r="H70" s="42" t="s">
        <v>655</v>
      </c>
      <c r="I70" s="42" t="s">
        <v>18</v>
      </c>
      <c r="J70" s="46" t="s">
        <v>547</v>
      </c>
      <c r="K70" s="47" t="s">
        <v>556</v>
      </c>
      <c r="L70" s="47">
        <v>46</v>
      </c>
      <c r="M70" s="47">
        <v>52</v>
      </c>
      <c r="N70" s="42">
        <f t="shared" si="1"/>
        <v>2392</v>
      </c>
      <c r="O70" s="42">
        <v>42</v>
      </c>
    </row>
    <row r="71" spans="1:15" ht="16" customHeight="1" x14ac:dyDescent="0.35">
      <c r="A71" s="41">
        <v>450</v>
      </c>
      <c r="B71" s="42" t="s">
        <v>375</v>
      </c>
      <c r="C71" s="42" t="s">
        <v>656</v>
      </c>
      <c r="D71" s="43" t="s">
        <v>13</v>
      </c>
      <c r="E71" s="44" t="s">
        <v>558</v>
      </c>
      <c r="F71" s="45" t="s">
        <v>536</v>
      </c>
      <c r="G71" s="42">
        <v>9050</v>
      </c>
      <c r="H71" s="42" t="s">
        <v>657</v>
      </c>
      <c r="I71" s="42" t="s">
        <v>658</v>
      </c>
      <c r="J71" s="46" t="s">
        <v>544</v>
      </c>
      <c r="K71" s="47" t="s">
        <v>569</v>
      </c>
      <c r="L71" s="47">
        <v>46</v>
      </c>
      <c r="M71" s="47">
        <v>52</v>
      </c>
      <c r="N71" s="42">
        <f t="shared" si="1"/>
        <v>2392</v>
      </c>
      <c r="O71" s="42">
        <v>43</v>
      </c>
    </row>
    <row r="72" spans="1:15" ht="16" customHeight="1" x14ac:dyDescent="0.35">
      <c r="A72" s="41">
        <v>451</v>
      </c>
      <c r="B72" s="42" t="s">
        <v>311</v>
      </c>
      <c r="C72" s="42" t="s">
        <v>467</v>
      </c>
      <c r="D72" s="43" t="s">
        <v>13</v>
      </c>
      <c r="E72" s="44" t="s">
        <v>555</v>
      </c>
      <c r="F72" s="45" t="s">
        <v>536</v>
      </c>
      <c r="G72" s="42">
        <v>6345</v>
      </c>
      <c r="H72" s="42" t="s">
        <v>659</v>
      </c>
      <c r="I72" s="42" t="s">
        <v>590</v>
      </c>
      <c r="J72" s="46" t="s">
        <v>591</v>
      </c>
      <c r="K72" s="47" t="s">
        <v>540</v>
      </c>
      <c r="L72" s="47">
        <v>46</v>
      </c>
      <c r="M72" s="47">
        <v>42</v>
      </c>
      <c r="N72" s="42">
        <f t="shared" si="1"/>
        <v>1932</v>
      </c>
      <c r="O72" s="42">
        <v>37</v>
      </c>
    </row>
    <row r="73" spans="1:15" ht="16" customHeight="1" x14ac:dyDescent="0.35">
      <c r="A73" s="41">
        <v>452</v>
      </c>
      <c r="B73" s="42" t="s">
        <v>660</v>
      </c>
      <c r="C73" s="42" t="s">
        <v>661</v>
      </c>
      <c r="D73" s="43" t="s">
        <v>13</v>
      </c>
      <c r="E73" s="44" t="s">
        <v>542</v>
      </c>
      <c r="F73" s="45" t="s">
        <v>143</v>
      </c>
      <c r="G73" s="32">
        <v>8620</v>
      </c>
      <c r="H73" s="32" t="s">
        <v>629</v>
      </c>
      <c r="I73" s="32" t="s">
        <v>51</v>
      </c>
      <c r="J73" s="46" t="s">
        <v>547</v>
      </c>
      <c r="K73" s="47" t="s">
        <v>534</v>
      </c>
      <c r="L73" s="47">
        <v>48</v>
      </c>
      <c r="M73" s="47">
        <v>48</v>
      </c>
      <c r="N73" s="42">
        <f t="shared" si="1"/>
        <v>2304</v>
      </c>
      <c r="O73" s="42">
        <v>30</v>
      </c>
    </row>
    <row r="74" spans="1:15" ht="16" customHeight="1" x14ac:dyDescent="0.35">
      <c r="A74" s="41">
        <v>457</v>
      </c>
      <c r="B74" s="42" t="s">
        <v>662</v>
      </c>
      <c r="C74" s="42" t="s">
        <v>318</v>
      </c>
      <c r="D74" s="43" t="s">
        <v>19</v>
      </c>
      <c r="E74" s="44" t="s">
        <v>563</v>
      </c>
      <c r="F74" s="45" t="s">
        <v>536</v>
      </c>
      <c r="G74" s="32">
        <v>8370</v>
      </c>
      <c r="H74" s="32" t="s">
        <v>663</v>
      </c>
      <c r="I74" s="32" t="s">
        <v>18</v>
      </c>
      <c r="J74" s="46" t="s">
        <v>547</v>
      </c>
      <c r="K74" s="47" t="s">
        <v>534</v>
      </c>
      <c r="L74" s="47">
        <v>44</v>
      </c>
      <c r="M74" s="47">
        <v>44</v>
      </c>
      <c r="N74" s="42">
        <f t="shared" si="1"/>
        <v>1936</v>
      </c>
      <c r="O74" s="42">
        <v>37</v>
      </c>
    </row>
    <row r="75" spans="1:15" ht="16" customHeight="1" x14ac:dyDescent="0.35">
      <c r="A75" s="41">
        <v>470</v>
      </c>
      <c r="B75" s="42" t="s">
        <v>557</v>
      </c>
      <c r="C75" s="48" t="s">
        <v>256</v>
      </c>
      <c r="D75" s="49" t="s">
        <v>13</v>
      </c>
      <c r="E75" s="44" t="s">
        <v>546</v>
      </c>
      <c r="F75" s="45" t="s">
        <v>536</v>
      </c>
      <c r="G75" s="42">
        <v>9303</v>
      </c>
      <c r="H75" s="42" t="s">
        <v>664</v>
      </c>
      <c r="I75" s="42" t="s">
        <v>51</v>
      </c>
      <c r="J75" s="46" t="s">
        <v>544</v>
      </c>
      <c r="K75" s="47" t="s">
        <v>534</v>
      </c>
      <c r="L75" s="47">
        <v>48</v>
      </c>
      <c r="M75" s="47">
        <v>48</v>
      </c>
      <c r="N75" s="42">
        <f t="shared" si="1"/>
        <v>2304</v>
      </c>
      <c r="O75" s="42">
        <v>28</v>
      </c>
    </row>
    <row r="76" spans="1:15" ht="16" customHeight="1" x14ac:dyDescent="0.35">
      <c r="A76" s="41">
        <v>476</v>
      </c>
      <c r="B76" s="48" t="s">
        <v>500</v>
      </c>
      <c r="C76" s="42" t="s">
        <v>434</v>
      </c>
      <c r="D76" s="43" t="s">
        <v>19</v>
      </c>
      <c r="E76" s="44" t="s">
        <v>563</v>
      </c>
      <c r="F76" s="45" t="s">
        <v>536</v>
      </c>
      <c r="G76" s="42">
        <v>8355</v>
      </c>
      <c r="H76" s="42" t="s">
        <v>235</v>
      </c>
      <c r="I76" s="42" t="s">
        <v>51</v>
      </c>
      <c r="J76" s="46" t="s">
        <v>547</v>
      </c>
      <c r="K76" s="47" t="s">
        <v>569</v>
      </c>
      <c r="L76" s="47">
        <v>46</v>
      </c>
      <c r="M76" s="47">
        <v>55</v>
      </c>
      <c r="N76" s="42">
        <f t="shared" si="1"/>
        <v>2530</v>
      </c>
      <c r="O76" s="42">
        <v>59</v>
      </c>
    </row>
    <row r="77" spans="1:15" ht="16" customHeight="1" x14ac:dyDescent="0.35">
      <c r="A77" s="41">
        <v>477</v>
      </c>
      <c r="B77" s="42" t="s">
        <v>415</v>
      </c>
      <c r="C77" s="42" t="s">
        <v>665</v>
      </c>
      <c r="D77" s="43" t="s">
        <v>13</v>
      </c>
      <c r="E77" s="44" t="s">
        <v>535</v>
      </c>
      <c r="F77" s="45" t="s">
        <v>536</v>
      </c>
      <c r="G77" s="42">
        <v>6204</v>
      </c>
      <c r="H77" s="42" t="s">
        <v>666</v>
      </c>
      <c r="I77" s="42" t="s">
        <v>123</v>
      </c>
      <c r="J77" s="46" t="s">
        <v>591</v>
      </c>
      <c r="K77" s="47" t="s">
        <v>556</v>
      </c>
      <c r="L77" s="47">
        <v>46</v>
      </c>
      <c r="M77" s="47">
        <v>42</v>
      </c>
      <c r="N77" s="42">
        <f t="shared" si="1"/>
        <v>1932</v>
      </c>
      <c r="O77" s="42">
        <v>64</v>
      </c>
    </row>
    <row r="78" spans="1:15" ht="16" customHeight="1" x14ac:dyDescent="0.35">
      <c r="A78" s="41">
        <v>488</v>
      </c>
      <c r="B78" s="42" t="s">
        <v>667</v>
      </c>
      <c r="C78" s="42" t="s">
        <v>350</v>
      </c>
      <c r="D78" s="43" t="s">
        <v>13</v>
      </c>
      <c r="E78" s="44" t="s">
        <v>549</v>
      </c>
      <c r="F78" s="45" t="s">
        <v>536</v>
      </c>
      <c r="G78" s="42">
        <v>8833</v>
      </c>
      <c r="H78" s="42" t="s">
        <v>668</v>
      </c>
      <c r="I78" s="42" t="s">
        <v>51</v>
      </c>
      <c r="J78" s="46" t="s">
        <v>547</v>
      </c>
      <c r="K78" s="47" t="s">
        <v>556</v>
      </c>
      <c r="L78" s="47">
        <v>44</v>
      </c>
      <c r="M78" s="47">
        <v>42</v>
      </c>
      <c r="N78" s="42">
        <f t="shared" si="1"/>
        <v>1848</v>
      </c>
      <c r="O78" s="42">
        <v>48</v>
      </c>
    </row>
    <row r="79" spans="1:15" ht="16" customHeight="1" x14ac:dyDescent="0.35">
      <c r="A79" s="41">
        <v>491</v>
      </c>
      <c r="B79" s="42" t="s">
        <v>375</v>
      </c>
      <c r="C79" s="42" t="s">
        <v>669</v>
      </c>
      <c r="D79" s="49" t="s">
        <v>19</v>
      </c>
      <c r="E79" s="44" t="s">
        <v>531</v>
      </c>
      <c r="F79" s="45" t="s">
        <v>536</v>
      </c>
      <c r="G79" s="42">
        <v>9113</v>
      </c>
      <c r="H79" s="42" t="s">
        <v>609</v>
      </c>
      <c r="I79" s="42" t="s">
        <v>84</v>
      </c>
      <c r="J79" s="46" t="s">
        <v>544</v>
      </c>
      <c r="K79" s="47" t="s">
        <v>569</v>
      </c>
      <c r="L79" s="47">
        <v>47</v>
      </c>
      <c r="M79" s="47">
        <v>42</v>
      </c>
      <c r="N79" s="42">
        <f t="shared" si="1"/>
        <v>1974</v>
      </c>
      <c r="O79" s="42">
        <v>59</v>
      </c>
    </row>
    <row r="80" spans="1:15" ht="16" customHeight="1" x14ac:dyDescent="0.35">
      <c r="A80" s="41">
        <v>497</v>
      </c>
      <c r="B80" s="42" t="s">
        <v>290</v>
      </c>
      <c r="C80" s="42" t="s">
        <v>168</v>
      </c>
      <c r="D80" s="43" t="s">
        <v>13</v>
      </c>
      <c r="E80" s="44" t="s">
        <v>542</v>
      </c>
      <c r="F80" s="45" t="s">
        <v>536</v>
      </c>
      <c r="G80" s="42">
        <v>3321</v>
      </c>
      <c r="H80" s="42" t="s">
        <v>195</v>
      </c>
      <c r="I80" s="42" t="s">
        <v>72</v>
      </c>
      <c r="J80" s="46" t="s">
        <v>71</v>
      </c>
      <c r="K80" s="47" t="s">
        <v>569</v>
      </c>
      <c r="L80" s="47">
        <v>46</v>
      </c>
      <c r="M80" s="47">
        <v>54</v>
      </c>
      <c r="N80" s="42">
        <f t="shared" si="1"/>
        <v>2484</v>
      </c>
      <c r="O80" s="42">
        <v>50</v>
      </c>
    </row>
    <row r="81" spans="1:15" ht="16" customHeight="1" x14ac:dyDescent="0.35">
      <c r="A81" s="41">
        <v>502</v>
      </c>
      <c r="B81" s="42" t="s">
        <v>298</v>
      </c>
      <c r="C81" s="42" t="s">
        <v>600</v>
      </c>
      <c r="D81" s="43" t="s">
        <v>19</v>
      </c>
      <c r="E81" s="44" t="s">
        <v>531</v>
      </c>
      <c r="F81" s="45" t="s">
        <v>536</v>
      </c>
      <c r="G81" s="42">
        <v>9305</v>
      </c>
      <c r="H81" s="42" t="s">
        <v>543</v>
      </c>
      <c r="I81" s="42" t="s">
        <v>84</v>
      </c>
      <c r="J81" s="46" t="s">
        <v>544</v>
      </c>
      <c r="K81" s="47" t="s">
        <v>569</v>
      </c>
      <c r="L81" s="47">
        <v>46</v>
      </c>
      <c r="M81" s="47">
        <v>42</v>
      </c>
      <c r="N81" s="42">
        <f t="shared" si="1"/>
        <v>1932</v>
      </c>
      <c r="O81" s="42">
        <v>48</v>
      </c>
    </row>
    <row r="82" spans="1:15" ht="16" customHeight="1" x14ac:dyDescent="0.35">
      <c r="A82" s="41">
        <v>511</v>
      </c>
      <c r="B82" s="42" t="s">
        <v>431</v>
      </c>
      <c r="C82" s="42" t="s">
        <v>670</v>
      </c>
      <c r="D82" s="43" t="s">
        <v>19</v>
      </c>
      <c r="E82" s="44" t="s">
        <v>542</v>
      </c>
      <c r="F82" s="45" t="s">
        <v>536</v>
      </c>
      <c r="G82" s="42">
        <v>8165</v>
      </c>
      <c r="H82" s="42" t="s">
        <v>671</v>
      </c>
      <c r="I82" s="42" t="s">
        <v>51</v>
      </c>
      <c r="J82" s="46" t="s">
        <v>547</v>
      </c>
      <c r="K82" s="47" t="s">
        <v>534</v>
      </c>
      <c r="L82" s="47">
        <v>46</v>
      </c>
      <c r="M82" s="47">
        <v>52</v>
      </c>
      <c r="N82" s="42">
        <f t="shared" si="1"/>
        <v>2392</v>
      </c>
      <c r="O82" s="42">
        <v>59</v>
      </c>
    </row>
    <row r="83" spans="1:15" ht="16" customHeight="1" x14ac:dyDescent="0.35">
      <c r="A83" s="41">
        <v>520</v>
      </c>
      <c r="B83" s="42" t="s">
        <v>672</v>
      </c>
      <c r="C83" s="42" t="s">
        <v>673</v>
      </c>
      <c r="D83" s="49" t="s">
        <v>19</v>
      </c>
      <c r="E83" s="44" t="s">
        <v>558</v>
      </c>
      <c r="F83" s="45" t="s">
        <v>536</v>
      </c>
      <c r="G83" s="42">
        <v>8833</v>
      </c>
      <c r="H83" s="42" t="s">
        <v>668</v>
      </c>
      <c r="I83" s="42" t="s">
        <v>51</v>
      </c>
      <c r="J83" s="46" t="s">
        <v>547</v>
      </c>
      <c r="K83" s="47" t="s">
        <v>569</v>
      </c>
      <c r="L83" s="47">
        <v>48</v>
      </c>
      <c r="M83" s="47">
        <v>52</v>
      </c>
      <c r="N83" s="42">
        <f t="shared" si="1"/>
        <v>2496</v>
      </c>
      <c r="O83" s="42">
        <v>28</v>
      </c>
    </row>
    <row r="84" spans="1:15" ht="16" customHeight="1" x14ac:dyDescent="0.35">
      <c r="A84" s="41">
        <v>522</v>
      </c>
      <c r="B84" s="42" t="s">
        <v>667</v>
      </c>
      <c r="C84" s="42" t="s">
        <v>611</v>
      </c>
      <c r="D84" s="43" t="s">
        <v>19</v>
      </c>
      <c r="E84" s="44" t="s">
        <v>546</v>
      </c>
      <c r="F84" s="45" t="s">
        <v>536</v>
      </c>
      <c r="G84" s="32">
        <v>8050</v>
      </c>
      <c r="H84" s="32" t="s">
        <v>159</v>
      </c>
      <c r="I84" s="32" t="s">
        <v>51</v>
      </c>
      <c r="J84" s="46" t="s">
        <v>547</v>
      </c>
      <c r="K84" s="47" t="s">
        <v>569</v>
      </c>
      <c r="L84" s="47">
        <v>47</v>
      </c>
      <c r="M84" s="47">
        <v>42</v>
      </c>
      <c r="N84" s="42">
        <f t="shared" si="1"/>
        <v>1974</v>
      </c>
      <c r="O84" s="42">
        <v>59</v>
      </c>
    </row>
    <row r="85" spans="1:15" ht="16" customHeight="1" x14ac:dyDescent="0.35">
      <c r="A85" s="41">
        <v>523</v>
      </c>
      <c r="B85" s="42" t="s">
        <v>489</v>
      </c>
      <c r="C85" s="42" t="s">
        <v>674</v>
      </c>
      <c r="D85" s="43" t="s">
        <v>19</v>
      </c>
      <c r="E85" s="44" t="s">
        <v>675</v>
      </c>
      <c r="F85" s="45" t="s">
        <v>573</v>
      </c>
      <c r="G85" s="42">
        <v>3714</v>
      </c>
      <c r="H85" s="42" t="s">
        <v>259</v>
      </c>
      <c r="I85" s="42" t="s">
        <v>72</v>
      </c>
      <c r="J85" s="46" t="s">
        <v>71</v>
      </c>
      <c r="K85" s="47" t="s">
        <v>540</v>
      </c>
      <c r="L85" s="47">
        <v>48</v>
      </c>
      <c r="M85" s="47">
        <v>42</v>
      </c>
      <c r="N85" s="42">
        <f t="shared" si="1"/>
        <v>2016</v>
      </c>
      <c r="O85" s="42">
        <v>30</v>
      </c>
    </row>
    <row r="86" spans="1:15" ht="16" customHeight="1" x14ac:dyDescent="0.35">
      <c r="A86" s="41">
        <v>531</v>
      </c>
      <c r="B86" s="42" t="s">
        <v>676</v>
      </c>
      <c r="C86" s="42" t="s">
        <v>384</v>
      </c>
      <c r="D86" s="43" t="s">
        <v>19</v>
      </c>
      <c r="E86" s="44" t="s">
        <v>555</v>
      </c>
      <c r="F86" s="45" t="s">
        <v>536</v>
      </c>
      <c r="G86" s="42">
        <v>8708</v>
      </c>
      <c r="H86" s="42" t="s">
        <v>578</v>
      </c>
      <c r="I86" s="42" t="s">
        <v>51</v>
      </c>
      <c r="J86" s="46" t="s">
        <v>547</v>
      </c>
      <c r="K86" s="47" t="s">
        <v>556</v>
      </c>
      <c r="L86" s="47">
        <v>46</v>
      </c>
      <c r="M86" s="47">
        <v>42</v>
      </c>
      <c r="N86" s="42">
        <f t="shared" si="1"/>
        <v>1932</v>
      </c>
      <c r="O86" s="42">
        <v>42</v>
      </c>
    </row>
    <row r="87" spans="1:15" ht="16" customHeight="1" x14ac:dyDescent="0.35">
      <c r="A87" s="41">
        <v>539</v>
      </c>
      <c r="B87" s="48" t="s">
        <v>290</v>
      </c>
      <c r="C87" s="42" t="s">
        <v>677</v>
      </c>
      <c r="D87" s="43" t="s">
        <v>13</v>
      </c>
      <c r="E87" s="44" t="s">
        <v>535</v>
      </c>
      <c r="F87" s="45" t="s">
        <v>143</v>
      </c>
      <c r="G87" s="42">
        <v>8708</v>
      </c>
      <c r="H87" s="42" t="s">
        <v>578</v>
      </c>
      <c r="I87" s="42" t="s">
        <v>51</v>
      </c>
      <c r="J87" s="46" t="s">
        <v>547</v>
      </c>
      <c r="K87" s="47" t="s">
        <v>556</v>
      </c>
      <c r="L87" s="47">
        <v>46</v>
      </c>
      <c r="M87" s="47">
        <v>42</v>
      </c>
      <c r="N87" s="42">
        <f t="shared" si="1"/>
        <v>1932</v>
      </c>
      <c r="O87" s="42">
        <v>58</v>
      </c>
    </row>
    <row r="88" spans="1:15" ht="16" customHeight="1" x14ac:dyDescent="0.35">
      <c r="A88" s="41">
        <v>545</v>
      </c>
      <c r="B88" s="48" t="s">
        <v>651</v>
      </c>
      <c r="C88" s="42" t="s">
        <v>414</v>
      </c>
      <c r="D88" s="43" t="s">
        <v>13</v>
      </c>
      <c r="E88" s="44" t="s">
        <v>558</v>
      </c>
      <c r="F88" s="45" t="s">
        <v>616</v>
      </c>
      <c r="G88" s="42">
        <v>6102</v>
      </c>
      <c r="H88" s="42" t="s">
        <v>678</v>
      </c>
      <c r="I88" s="42" t="s">
        <v>123</v>
      </c>
      <c r="J88" s="46" t="s">
        <v>591</v>
      </c>
      <c r="K88" s="47" t="s">
        <v>540</v>
      </c>
      <c r="L88" s="47">
        <v>46</v>
      </c>
      <c r="M88" s="47">
        <v>49</v>
      </c>
      <c r="N88" s="42">
        <f t="shared" si="1"/>
        <v>2254</v>
      </c>
      <c r="O88" s="42">
        <v>52</v>
      </c>
    </row>
    <row r="89" spans="1:15" ht="16" customHeight="1" x14ac:dyDescent="0.35">
      <c r="A89" s="41">
        <v>546</v>
      </c>
      <c r="B89" s="42" t="s">
        <v>294</v>
      </c>
      <c r="C89" s="42" t="s">
        <v>347</v>
      </c>
      <c r="D89" s="43" t="s">
        <v>19</v>
      </c>
      <c r="E89" s="44" t="s">
        <v>555</v>
      </c>
      <c r="F89" s="45" t="s">
        <v>536</v>
      </c>
      <c r="G89" s="42">
        <v>8957</v>
      </c>
      <c r="H89" s="42" t="s">
        <v>266</v>
      </c>
      <c r="I89" s="42" t="s">
        <v>51</v>
      </c>
      <c r="J89" s="46" t="s">
        <v>547</v>
      </c>
      <c r="K89" s="47" t="s">
        <v>569</v>
      </c>
      <c r="L89" s="47">
        <v>44</v>
      </c>
      <c r="M89" s="47">
        <v>42</v>
      </c>
      <c r="N89" s="42">
        <f t="shared" si="1"/>
        <v>1848</v>
      </c>
      <c r="O89" s="42">
        <v>56</v>
      </c>
    </row>
    <row r="90" spans="1:15" ht="16" customHeight="1" x14ac:dyDescent="0.35">
      <c r="A90" s="41">
        <v>551</v>
      </c>
      <c r="B90" s="42" t="s">
        <v>367</v>
      </c>
      <c r="C90" s="42" t="s">
        <v>679</v>
      </c>
      <c r="D90" s="43" t="s">
        <v>19</v>
      </c>
      <c r="E90" s="44" t="s">
        <v>675</v>
      </c>
      <c r="F90" s="45" t="s">
        <v>536</v>
      </c>
      <c r="G90" s="42">
        <v>3423</v>
      </c>
      <c r="H90" s="42" t="s">
        <v>680</v>
      </c>
      <c r="I90" s="42" t="s">
        <v>72</v>
      </c>
      <c r="J90" s="46" t="s">
        <v>71</v>
      </c>
      <c r="K90" s="47" t="s">
        <v>556</v>
      </c>
      <c r="L90" s="47">
        <v>42</v>
      </c>
      <c r="M90" s="47">
        <v>42</v>
      </c>
      <c r="N90" s="42">
        <f t="shared" si="1"/>
        <v>1764</v>
      </c>
      <c r="O90" s="42">
        <v>55</v>
      </c>
    </row>
    <row r="91" spans="1:15" ht="16" customHeight="1" x14ac:dyDescent="0.35">
      <c r="A91" s="41">
        <v>554</v>
      </c>
      <c r="B91" s="42" t="s">
        <v>422</v>
      </c>
      <c r="C91" s="42" t="s">
        <v>28</v>
      </c>
      <c r="D91" s="49" t="s">
        <v>13</v>
      </c>
      <c r="E91" s="44" t="s">
        <v>675</v>
      </c>
      <c r="F91" s="45" t="s">
        <v>536</v>
      </c>
      <c r="G91" s="42">
        <v>9201</v>
      </c>
      <c r="H91" s="42" t="s">
        <v>681</v>
      </c>
      <c r="I91" s="42" t="s">
        <v>84</v>
      </c>
      <c r="J91" s="46" t="s">
        <v>544</v>
      </c>
      <c r="K91" s="47" t="s">
        <v>534</v>
      </c>
      <c r="L91" s="47">
        <v>46</v>
      </c>
      <c r="M91" s="47">
        <v>42</v>
      </c>
      <c r="N91" s="42">
        <f t="shared" si="1"/>
        <v>1932</v>
      </c>
      <c r="O91" s="42">
        <v>41</v>
      </c>
    </row>
    <row r="92" spans="1:15" ht="16" customHeight="1" x14ac:dyDescent="0.35">
      <c r="A92" s="41">
        <v>557</v>
      </c>
      <c r="B92" s="42" t="s">
        <v>45</v>
      </c>
      <c r="C92" s="42" t="s">
        <v>256</v>
      </c>
      <c r="D92" s="43" t="s">
        <v>13</v>
      </c>
      <c r="E92" s="44" t="s">
        <v>531</v>
      </c>
      <c r="F92" s="45" t="s">
        <v>536</v>
      </c>
      <c r="G92" s="42">
        <v>9303</v>
      </c>
      <c r="H92" s="42" t="s">
        <v>664</v>
      </c>
      <c r="I92" s="42" t="s">
        <v>51</v>
      </c>
      <c r="J92" s="46" t="s">
        <v>544</v>
      </c>
      <c r="K92" s="47" t="s">
        <v>534</v>
      </c>
      <c r="L92" s="47">
        <v>46</v>
      </c>
      <c r="M92" s="47">
        <v>42</v>
      </c>
      <c r="N92" s="42">
        <f t="shared" si="1"/>
        <v>1932</v>
      </c>
      <c r="O92" s="42">
        <v>33</v>
      </c>
    </row>
    <row r="93" spans="1:15" ht="16" customHeight="1" x14ac:dyDescent="0.35">
      <c r="A93" s="41">
        <v>580</v>
      </c>
      <c r="B93" s="42" t="s">
        <v>45</v>
      </c>
      <c r="C93" s="48" t="s">
        <v>682</v>
      </c>
      <c r="D93" s="49" t="s">
        <v>19</v>
      </c>
      <c r="E93" s="44" t="s">
        <v>563</v>
      </c>
      <c r="F93" s="45" t="s">
        <v>536</v>
      </c>
      <c r="G93" s="42">
        <v>3186</v>
      </c>
      <c r="H93" s="42" t="s">
        <v>142</v>
      </c>
      <c r="I93" s="42" t="s">
        <v>143</v>
      </c>
      <c r="J93" s="46" t="s">
        <v>71</v>
      </c>
      <c r="K93" s="47" t="s">
        <v>556</v>
      </c>
      <c r="L93" s="47">
        <v>47</v>
      </c>
      <c r="M93" s="47">
        <v>48</v>
      </c>
      <c r="N93" s="42">
        <f t="shared" si="1"/>
        <v>2256</v>
      </c>
      <c r="O93" s="42">
        <v>60</v>
      </c>
    </row>
    <row r="94" spans="1:15" ht="16" customHeight="1" x14ac:dyDescent="0.35">
      <c r="A94" s="41">
        <v>581</v>
      </c>
      <c r="B94" s="42" t="s">
        <v>667</v>
      </c>
      <c r="C94" s="42" t="s">
        <v>649</v>
      </c>
      <c r="D94" s="49" t="s">
        <v>13</v>
      </c>
      <c r="E94" s="44" t="s">
        <v>563</v>
      </c>
      <c r="F94" s="45" t="s">
        <v>536</v>
      </c>
      <c r="G94" s="32">
        <v>5522</v>
      </c>
      <c r="H94" s="32" t="s">
        <v>650</v>
      </c>
      <c r="I94" s="42" t="s">
        <v>560</v>
      </c>
      <c r="J94" s="46" t="s">
        <v>561</v>
      </c>
      <c r="K94" s="47" t="s">
        <v>556</v>
      </c>
      <c r="L94" s="47">
        <v>46</v>
      </c>
      <c r="M94" s="47">
        <v>50</v>
      </c>
      <c r="N94" s="42">
        <f t="shared" si="1"/>
        <v>2300</v>
      </c>
      <c r="O94" s="42">
        <v>64</v>
      </c>
    </row>
    <row r="95" spans="1:15" ht="16" customHeight="1" x14ac:dyDescent="0.35">
      <c r="A95" s="41">
        <v>584</v>
      </c>
      <c r="B95" s="42" t="s">
        <v>468</v>
      </c>
      <c r="C95" s="42" t="s">
        <v>432</v>
      </c>
      <c r="D95" s="43" t="s">
        <v>19</v>
      </c>
      <c r="E95" s="44" t="s">
        <v>546</v>
      </c>
      <c r="F95" s="45" t="s">
        <v>536</v>
      </c>
      <c r="G95" s="42">
        <v>4222</v>
      </c>
      <c r="H95" s="42" t="s">
        <v>593</v>
      </c>
      <c r="I95" s="42" t="s">
        <v>32</v>
      </c>
      <c r="J95" s="46" t="s">
        <v>205</v>
      </c>
      <c r="K95" s="47" t="s">
        <v>569</v>
      </c>
      <c r="L95" s="47">
        <v>48</v>
      </c>
      <c r="M95" s="47">
        <v>55</v>
      </c>
      <c r="N95" s="42">
        <f t="shared" si="1"/>
        <v>2640</v>
      </c>
      <c r="O95" s="42">
        <v>27</v>
      </c>
    </row>
    <row r="96" spans="1:15" ht="16" customHeight="1" x14ac:dyDescent="0.35">
      <c r="A96" s="41">
        <v>596</v>
      </c>
      <c r="B96" s="42" t="s">
        <v>395</v>
      </c>
      <c r="C96" s="48" t="s">
        <v>623</v>
      </c>
      <c r="D96" s="49" t="s">
        <v>13</v>
      </c>
      <c r="E96" s="44" t="s">
        <v>558</v>
      </c>
      <c r="F96" s="45" t="s">
        <v>536</v>
      </c>
      <c r="G96" s="42">
        <v>8502</v>
      </c>
      <c r="H96" s="42" t="s">
        <v>683</v>
      </c>
      <c r="I96" s="42" t="s">
        <v>18</v>
      </c>
      <c r="J96" s="46" t="s">
        <v>547</v>
      </c>
      <c r="K96" s="47" t="s">
        <v>534</v>
      </c>
      <c r="L96" s="47">
        <v>46</v>
      </c>
      <c r="M96" s="47">
        <v>52</v>
      </c>
      <c r="N96" s="42">
        <f t="shared" si="1"/>
        <v>2392</v>
      </c>
      <c r="O96" s="42">
        <v>44</v>
      </c>
    </row>
    <row r="97" spans="1:15" ht="16" customHeight="1" x14ac:dyDescent="0.35">
      <c r="A97" s="41">
        <v>614</v>
      </c>
      <c r="B97" s="42" t="s">
        <v>667</v>
      </c>
      <c r="C97" s="48" t="s">
        <v>592</v>
      </c>
      <c r="D97" s="43" t="s">
        <v>13</v>
      </c>
      <c r="E97" s="44" t="s">
        <v>558</v>
      </c>
      <c r="F97" s="45" t="s">
        <v>536</v>
      </c>
      <c r="G97" s="42">
        <v>8606</v>
      </c>
      <c r="H97" s="42" t="s">
        <v>639</v>
      </c>
      <c r="I97" s="42" t="s">
        <v>51</v>
      </c>
      <c r="J97" s="46" t="s">
        <v>547</v>
      </c>
      <c r="K97" s="47" t="s">
        <v>534</v>
      </c>
      <c r="L97" s="47">
        <v>46</v>
      </c>
      <c r="M97" s="47">
        <v>48</v>
      </c>
      <c r="N97" s="42">
        <f t="shared" si="1"/>
        <v>2208</v>
      </c>
      <c r="O97" s="42">
        <v>62</v>
      </c>
    </row>
    <row r="98" spans="1:15" ht="16" customHeight="1" x14ac:dyDescent="0.35">
      <c r="A98" s="41">
        <v>621</v>
      </c>
      <c r="B98" s="42" t="s">
        <v>45</v>
      </c>
      <c r="C98" s="42" t="s">
        <v>486</v>
      </c>
      <c r="D98" s="43" t="s">
        <v>13</v>
      </c>
      <c r="E98" s="44" t="s">
        <v>546</v>
      </c>
      <c r="F98" s="45" t="s">
        <v>536</v>
      </c>
      <c r="G98" s="42">
        <v>7418</v>
      </c>
      <c r="H98" s="42" t="s">
        <v>586</v>
      </c>
      <c r="I98" s="42" t="s">
        <v>62</v>
      </c>
      <c r="J98" s="46" t="s">
        <v>566</v>
      </c>
      <c r="K98" s="47" t="s">
        <v>540</v>
      </c>
      <c r="L98" s="47">
        <v>46</v>
      </c>
      <c r="M98" s="47">
        <v>50</v>
      </c>
      <c r="N98" s="42">
        <f t="shared" si="1"/>
        <v>2300</v>
      </c>
      <c r="O98" s="42">
        <v>67</v>
      </c>
    </row>
    <row r="99" spans="1:15" ht="16" customHeight="1" x14ac:dyDescent="0.35">
      <c r="A99" s="41">
        <v>629</v>
      </c>
      <c r="B99" s="42" t="s">
        <v>684</v>
      </c>
      <c r="C99" s="42" t="s">
        <v>291</v>
      </c>
      <c r="D99" s="49" t="s">
        <v>13</v>
      </c>
      <c r="E99" s="44" t="s">
        <v>546</v>
      </c>
      <c r="F99" s="45" t="s">
        <v>536</v>
      </c>
      <c r="G99" s="42">
        <v>8880</v>
      </c>
      <c r="H99" s="42" t="s">
        <v>262</v>
      </c>
      <c r="I99" s="42" t="s">
        <v>84</v>
      </c>
      <c r="J99" s="46" t="s">
        <v>547</v>
      </c>
      <c r="K99" s="47" t="s">
        <v>540</v>
      </c>
      <c r="L99" s="47">
        <v>46</v>
      </c>
      <c r="M99" s="47">
        <v>42</v>
      </c>
      <c r="N99" s="42">
        <f t="shared" si="1"/>
        <v>1932</v>
      </c>
      <c r="O99" s="42">
        <v>39</v>
      </c>
    </row>
    <row r="100" spans="1:15" ht="16" customHeight="1" x14ac:dyDescent="0.35">
      <c r="A100" s="41">
        <v>630</v>
      </c>
      <c r="B100" s="42" t="s">
        <v>685</v>
      </c>
      <c r="C100" s="48" t="s">
        <v>686</v>
      </c>
      <c r="D100" s="43" t="s">
        <v>19</v>
      </c>
      <c r="E100" s="44" t="s">
        <v>542</v>
      </c>
      <c r="F100" s="45" t="s">
        <v>536</v>
      </c>
      <c r="G100" s="42">
        <v>8048</v>
      </c>
      <c r="H100" s="42" t="s">
        <v>159</v>
      </c>
      <c r="I100" s="42" t="s">
        <v>51</v>
      </c>
      <c r="J100" s="46" t="s">
        <v>547</v>
      </c>
      <c r="K100" s="47" t="s">
        <v>540</v>
      </c>
      <c r="L100" s="47">
        <v>43</v>
      </c>
      <c r="M100" s="47">
        <v>48</v>
      </c>
      <c r="N100" s="42">
        <f t="shared" si="1"/>
        <v>2064</v>
      </c>
      <c r="O100" s="42">
        <v>57</v>
      </c>
    </row>
    <row r="101" spans="1:15" ht="16" customHeight="1" x14ac:dyDescent="0.35">
      <c r="A101" s="41">
        <v>631</v>
      </c>
      <c r="B101" s="42" t="s">
        <v>687</v>
      </c>
      <c r="C101" s="48" t="s">
        <v>507</v>
      </c>
      <c r="D101" s="43" t="s">
        <v>19</v>
      </c>
      <c r="E101" s="44" t="s">
        <v>558</v>
      </c>
      <c r="F101" s="45" t="s">
        <v>536</v>
      </c>
      <c r="G101" s="42">
        <v>9032</v>
      </c>
      <c r="H101" s="42" t="s">
        <v>83</v>
      </c>
      <c r="I101" s="42" t="s">
        <v>84</v>
      </c>
      <c r="J101" s="46" t="s">
        <v>544</v>
      </c>
      <c r="K101" s="47" t="s">
        <v>534</v>
      </c>
      <c r="L101" s="47">
        <v>44</v>
      </c>
      <c r="M101" s="47">
        <v>50</v>
      </c>
      <c r="N101" s="42">
        <f t="shared" si="1"/>
        <v>2200</v>
      </c>
      <c r="O101" s="42">
        <v>35</v>
      </c>
    </row>
    <row r="102" spans="1:15" ht="16" customHeight="1" x14ac:dyDescent="0.35">
      <c r="A102" s="41">
        <v>638</v>
      </c>
      <c r="B102" s="42" t="s">
        <v>651</v>
      </c>
      <c r="C102" s="42" t="s">
        <v>366</v>
      </c>
      <c r="D102" s="49" t="s">
        <v>19</v>
      </c>
      <c r="E102" s="44" t="s">
        <v>563</v>
      </c>
      <c r="F102" s="45" t="s">
        <v>536</v>
      </c>
      <c r="G102" s="42">
        <v>9602</v>
      </c>
      <c r="H102" s="42" t="s">
        <v>688</v>
      </c>
      <c r="I102" s="42" t="s">
        <v>84</v>
      </c>
      <c r="J102" s="46" t="s">
        <v>544</v>
      </c>
      <c r="K102" s="47" t="s">
        <v>569</v>
      </c>
      <c r="L102" s="47">
        <v>46</v>
      </c>
      <c r="M102" s="47">
        <v>50</v>
      </c>
      <c r="N102" s="42">
        <f t="shared" si="1"/>
        <v>2300</v>
      </c>
      <c r="O102" s="42">
        <v>59</v>
      </c>
    </row>
    <row r="103" spans="1:15" ht="16" customHeight="1" x14ac:dyDescent="0.35">
      <c r="A103" s="41">
        <v>643</v>
      </c>
      <c r="B103" s="42" t="s">
        <v>437</v>
      </c>
      <c r="C103" s="42" t="s">
        <v>689</v>
      </c>
      <c r="D103" s="43" t="s">
        <v>13</v>
      </c>
      <c r="E103" s="44" t="s">
        <v>675</v>
      </c>
      <c r="F103" s="45" t="s">
        <v>536</v>
      </c>
      <c r="G103" s="42">
        <v>9245</v>
      </c>
      <c r="H103" s="42" t="s">
        <v>690</v>
      </c>
      <c r="I103" s="42" t="s">
        <v>84</v>
      </c>
      <c r="J103" s="46" t="s">
        <v>544</v>
      </c>
      <c r="K103" s="47" t="s">
        <v>540</v>
      </c>
      <c r="L103" s="47">
        <v>45</v>
      </c>
      <c r="M103" s="47">
        <v>42</v>
      </c>
      <c r="N103" s="42">
        <f t="shared" si="1"/>
        <v>1890</v>
      </c>
      <c r="O103" s="42">
        <v>63</v>
      </c>
    </row>
    <row r="104" spans="1:15" ht="16" customHeight="1" x14ac:dyDescent="0.35">
      <c r="A104" s="41">
        <v>646</v>
      </c>
      <c r="B104" s="42" t="s">
        <v>375</v>
      </c>
      <c r="C104" s="42" t="s">
        <v>14</v>
      </c>
      <c r="D104" s="43" t="s">
        <v>13</v>
      </c>
      <c r="E104" s="44" t="s">
        <v>549</v>
      </c>
      <c r="F104" s="45" t="s">
        <v>532</v>
      </c>
      <c r="G104" s="32">
        <v>6114</v>
      </c>
      <c r="H104" s="32" t="s">
        <v>691</v>
      </c>
      <c r="I104" s="32" t="s">
        <v>123</v>
      </c>
      <c r="J104" s="46" t="s">
        <v>591</v>
      </c>
      <c r="K104" s="47" t="s">
        <v>569</v>
      </c>
      <c r="L104" s="47">
        <v>46</v>
      </c>
      <c r="M104" s="47">
        <v>48</v>
      </c>
      <c r="N104" s="42">
        <f t="shared" si="1"/>
        <v>2208</v>
      </c>
      <c r="O104" s="42">
        <v>65</v>
      </c>
    </row>
    <row r="105" spans="1:15" ht="16" customHeight="1" x14ac:dyDescent="0.35">
      <c r="A105" s="41">
        <v>652</v>
      </c>
      <c r="B105" s="42" t="s">
        <v>692</v>
      </c>
      <c r="C105" s="48" t="s">
        <v>330</v>
      </c>
      <c r="D105" s="43" t="s">
        <v>13</v>
      </c>
      <c r="E105" s="44" t="s">
        <v>549</v>
      </c>
      <c r="F105" s="45" t="s">
        <v>536</v>
      </c>
      <c r="G105" s="42">
        <v>9642</v>
      </c>
      <c r="H105" s="42" t="s">
        <v>693</v>
      </c>
      <c r="I105" s="42" t="s">
        <v>84</v>
      </c>
      <c r="J105" s="46" t="s">
        <v>544</v>
      </c>
      <c r="K105" s="47" t="s">
        <v>540</v>
      </c>
      <c r="L105" s="47">
        <v>46</v>
      </c>
      <c r="M105" s="47">
        <v>55</v>
      </c>
      <c r="N105" s="42">
        <f t="shared" si="1"/>
        <v>2530</v>
      </c>
      <c r="O105" s="42">
        <v>59</v>
      </c>
    </row>
    <row r="106" spans="1:15" ht="16" customHeight="1" x14ac:dyDescent="0.35">
      <c r="A106" s="41">
        <v>657</v>
      </c>
      <c r="B106" s="42" t="s">
        <v>359</v>
      </c>
      <c r="C106" s="42" t="s">
        <v>434</v>
      </c>
      <c r="D106" s="43" t="s">
        <v>19</v>
      </c>
      <c r="E106" s="44" t="s">
        <v>546</v>
      </c>
      <c r="F106" s="45" t="s">
        <v>536</v>
      </c>
      <c r="G106" s="42">
        <v>8274</v>
      </c>
      <c r="H106" s="42" t="s">
        <v>655</v>
      </c>
      <c r="I106" s="42" t="s">
        <v>18</v>
      </c>
      <c r="J106" s="46" t="s">
        <v>547</v>
      </c>
      <c r="K106" s="47" t="s">
        <v>569</v>
      </c>
      <c r="L106" s="47">
        <v>48</v>
      </c>
      <c r="M106" s="47">
        <v>44</v>
      </c>
      <c r="N106" s="42">
        <f t="shared" si="1"/>
        <v>2112</v>
      </c>
      <c r="O106" s="42">
        <v>30</v>
      </c>
    </row>
    <row r="107" spans="1:15" ht="16" customHeight="1" x14ac:dyDescent="0.35">
      <c r="A107" s="41">
        <v>661</v>
      </c>
      <c r="B107" s="42" t="s">
        <v>694</v>
      </c>
      <c r="C107" s="48" t="s">
        <v>302</v>
      </c>
      <c r="D107" s="49" t="s">
        <v>13</v>
      </c>
      <c r="E107" s="44" t="s">
        <v>675</v>
      </c>
      <c r="F107" s="45" t="s">
        <v>536</v>
      </c>
      <c r="G107" s="42">
        <v>5015</v>
      </c>
      <c r="H107" s="42" t="s">
        <v>695</v>
      </c>
      <c r="I107" s="42" t="s">
        <v>602</v>
      </c>
      <c r="J107" s="46" t="s">
        <v>561</v>
      </c>
      <c r="K107" s="47" t="s">
        <v>556</v>
      </c>
      <c r="L107" s="47">
        <v>46</v>
      </c>
      <c r="M107" s="47">
        <v>42</v>
      </c>
      <c r="N107" s="42">
        <f t="shared" si="1"/>
        <v>1932</v>
      </c>
      <c r="O107" s="42">
        <v>63</v>
      </c>
    </row>
    <row r="108" spans="1:15" ht="16" customHeight="1" x14ac:dyDescent="0.35">
      <c r="A108" s="41">
        <v>670</v>
      </c>
      <c r="B108" s="42" t="s">
        <v>459</v>
      </c>
      <c r="C108" s="42" t="s">
        <v>291</v>
      </c>
      <c r="D108" s="43" t="s">
        <v>13</v>
      </c>
      <c r="E108" s="44" t="s">
        <v>535</v>
      </c>
      <c r="F108" s="45" t="s">
        <v>532</v>
      </c>
      <c r="G108" s="42">
        <v>3422</v>
      </c>
      <c r="H108" s="42" t="s">
        <v>696</v>
      </c>
      <c r="I108" s="42" t="s">
        <v>72</v>
      </c>
      <c r="J108" s="46" t="s">
        <v>71</v>
      </c>
      <c r="K108" s="47" t="s">
        <v>540</v>
      </c>
      <c r="L108" s="47">
        <v>44</v>
      </c>
      <c r="M108" s="47">
        <v>42</v>
      </c>
      <c r="N108" s="42">
        <f t="shared" si="1"/>
        <v>1848</v>
      </c>
      <c r="O108" s="42">
        <v>60</v>
      </c>
    </row>
    <row r="109" spans="1:15" ht="16" customHeight="1" x14ac:dyDescent="0.35">
      <c r="A109" s="41">
        <v>680</v>
      </c>
      <c r="B109" s="48" t="s">
        <v>409</v>
      </c>
      <c r="C109" s="42" t="s">
        <v>256</v>
      </c>
      <c r="D109" s="43" t="s">
        <v>13</v>
      </c>
      <c r="E109" s="44" t="s">
        <v>535</v>
      </c>
      <c r="F109" s="45" t="s">
        <v>536</v>
      </c>
      <c r="G109" s="42">
        <v>2608</v>
      </c>
      <c r="H109" s="42" t="s">
        <v>697</v>
      </c>
      <c r="I109" s="42" t="s">
        <v>72</v>
      </c>
      <c r="J109" s="46" t="s">
        <v>539</v>
      </c>
      <c r="K109" s="47" t="s">
        <v>534</v>
      </c>
      <c r="L109" s="47">
        <v>46</v>
      </c>
      <c r="M109" s="47">
        <v>42</v>
      </c>
      <c r="N109" s="42">
        <f t="shared" si="1"/>
        <v>1932</v>
      </c>
      <c r="O109" s="42">
        <v>62</v>
      </c>
    </row>
    <row r="110" spans="1:15" ht="16" customHeight="1" x14ac:dyDescent="0.35">
      <c r="A110" s="41">
        <v>684</v>
      </c>
      <c r="B110" s="42" t="s">
        <v>393</v>
      </c>
      <c r="C110" s="42" t="s">
        <v>394</v>
      </c>
      <c r="D110" s="43" t="s">
        <v>19</v>
      </c>
      <c r="E110" s="44" t="s">
        <v>675</v>
      </c>
      <c r="F110" s="45" t="s">
        <v>536</v>
      </c>
      <c r="G110" s="42">
        <v>8492</v>
      </c>
      <c r="H110" s="42" t="s">
        <v>698</v>
      </c>
      <c r="I110" s="42" t="s">
        <v>51</v>
      </c>
      <c r="J110" s="46" t="s">
        <v>547</v>
      </c>
      <c r="K110" s="47" t="s">
        <v>534</v>
      </c>
      <c r="L110" s="47">
        <v>46</v>
      </c>
      <c r="M110" s="47">
        <v>42</v>
      </c>
      <c r="N110" s="42">
        <f t="shared" si="1"/>
        <v>1932</v>
      </c>
      <c r="O110" s="42">
        <v>38</v>
      </c>
    </row>
    <row r="111" spans="1:15" ht="16" customHeight="1" x14ac:dyDescent="0.35">
      <c r="A111" s="41">
        <v>689</v>
      </c>
      <c r="B111" s="42" t="s">
        <v>699</v>
      </c>
      <c r="C111" s="42" t="s">
        <v>312</v>
      </c>
      <c r="D111" s="43" t="s">
        <v>19</v>
      </c>
      <c r="E111" s="44" t="s">
        <v>675</v>
      </c>
      <c r="F111" s="45" t="s">
        <v>536</v>
      </c>
      <c r="G111" s="42">
        <v>3210</v>
      </c>
      <c r="H111" s="42" t="s">
        <v>617</v>
      </c>
      <c r="I111" s="42" t="s">
        <v>143</v>
      </c>
      <c r="J111" s="46" t="s">
        <v>71</v>
      </c>
      <c r="K111" s="47" t="s">
        <v>540</v>
      </c>
      <c r="L111" s="47">
        <v>45</v>
      </c>
      <c r="M111" s="47">
        <v>42</v>
      </c>
      <c r="N111" s="42">
        <f t="shared" si="1"/>
        <v>1890</v>
      </c>
      <c r="O111" s="42">
        <v>51</v>
      </c>
    </row>
    <row r="112" spans="1:15" ht="16" customHeight="1" x14ac:dyDescent="0.35">
      <c r="A112" s="41">
        <v>696</v>
      </c>
      <c r="B112" s="48" t="s">
        <v>700</v>
      </c>
      <c r="C112" s="42" t="s">
        <v>640</v>
      </c>
      <c r="D112" s="43" t="s">
        <v>19</v>
      </c>
      <c r="E112" s="44" t="s">
        <v>535</v>
      </c>
      <c r="F112" s="45" t="s">
        <v>536</v>
      </c>
      <c r="G112" s="42">
        <v>9052</v>
      </c>
      <c r="H112" s="42" t="s">
        <v>550</v>
      </c>
      <c r="I112" s="42" t="s">
        <v>551</v>
      </c>
      <c r="J112" s="46" t="s">
        <v>544</v>
      </c>
      <c r="K112" s="47" t="s">
        <v>556</v>
      </c>
      <c r="L112" s="47">
        <v>42</v>
      </c>
      <c r="M112" s="47">
        <v>42</v>
      </c>
      <c r="N112" s="42">
        <f t="shared" si="1"/>
        <v>1764</v>
      </c>
      <c r="O112" s="42">
        <v>54</v>
      </c>
    </row>
    <row r="113" spans="1:15" ht="16" customHeight="1" x14ac:dyDescent="0.35">
      <c r="A113" s="41">
        <v>714</v>
      </c>
      <c r="B113" s="48" t="s">
        <v>45</v>
      </c>
      <c r="C113" s="42" t="s">
        <v>674</v>
      </c>
      <c r="D113" s="43" t="s">
        <v>19</v>
      </c>
      <c r="E113" s="44" t="s">
        <v>563</v>
      </c>
      <c r="F113" s="45" t="s">
        <v>536</v>
      </c>
      <c r="G113" s="42">
        <v>9205</v>
      </c>
      <c r="H113" s="42" t="s">
        <v>701</v>
      </c>
      <c r="I113" s="42" t="s">
        <v>84</v>
      </c>
      <c r="J113" s="46" t="s">
        <v>544</v>
      </c>
      <c r="K113" s="47" t="s">
        <v>540</v>
      </c>
      <c r="L113" s="47">
        <v>46</v>
      </c>
      <c r="M113" s="47">
        <v>48</v>
      </c>
      <c r="N113" s="42">
        <f t="shared" si="1"/>
        <v>2208</v>
      </c>
      <c r="O113" s="42">
        <v>39</v>
      </c>
    </row>
    <row r="114" spans="1:15" ht="16" customHeight="1" x14ac:dyDescent="0.35">
      <c r="A114" s="41">
        <v>736</v>
      </c>
      <c r="B114" s="42" t="s">
        <v>702</v>
      </c>
      <c r="C114" s="48" t="s">
        <v>396</v>
      </c>
      <c r="D114" s="43" t="s">
        <v>13</v>
      </c>
      <c r="E114" s="44" t="s">
        <v>563</v>
      </c>
      <c r="F114" s="45" t="s">
        <v>536</v>
      </c>
      <c r="G114" s="42">
        <v>6102</v>
      </c>
      <c r="H114" s="42" t="s">
        <v>678</v>
      </c>
      <c r="I114" s="42" t="s">
        <v>123</v>
      </c>
      <c r="J114" s="46" t="s">
        <v>591</v>
      </c>
      <c r="K114" s="47" t="s">
        <v>569</v>
      </c>
      <c r="L114" s="47">
        <v>40</v>
      </c>
      <c r="M114" s="47">
        <v>50</v>
      </c>
      <c r="N114" s="42">
        <f t="shared" si="1"/>
        <v>2000</v>
      </c>
      <c r="O114" s="42">
        <v>63</v>
      </c>
    </row>
    <row r="115" spans="1:15" ht="16" customHeight="1" x14ac:dyDescent="0.35">
      <c r="A115" s="41">
        <v>737</v>
      </c>
      <c r="B115" s="42" t="s">
        <v>455</v>
      </c>
      <c r="C115" s="42" t="s">
        <v>491</v>
      </c>
      <c r="D115" s="43" t="s">
        <v>19</v>
      </c>
      <c r="E115" s="44" t="s">
        <v>549</v>
      </c>
      <c r="F115" s="45" t="s">
        <v>536</v>
      </c>
      <c r="G115" s="42">
        <v>6144</v>
      </c>
      <c r="H115" s="42" t="s">
        <v>703</v>
      </c>
      <c r="I115" s="42" t="s">
        <v>123</v>
      </c>
      <c r="J115" s="46" t="s">
        <v>591</v>
      </c>
      <c r="K115" s="47" t="s">
        <v>556</v>
      </c>
      <c r="L115" s="47">
        <v>46</v>
      </c>
      <c r="M115" s="47">
        <v>47</v>
      </c>
      <c r="N115" s="42">
        <f t="shared" si="1"/>
        <v>2162</v>
      </c>
      <c r="O115" s="42">
        <v>48</v>
      </c>
    </row>
    <row r="116" spans="1:15" ht="16" customHeight="1" x14ac:dyDescent="0.35">
      <c r="A116" s="41">
        <v>739</v>
      </c>
      <c r="B116" s="48" t="s">
        <v>437</v>
      </c>
      <c r="C116" s="48" t="s">
        <v>682</v>
      </c>
      <c r="D116" s="43" t="s">
        <v>19</v>
      </c>
      <c r="E116" s="44" t="s">
        <v>558</v>
      </c>
      <c r="F116" s="45" t="s">
        <v>536</v>
      </c>
      <c r="G116" s="32">
        <v>8050</v>
      </c>
      <c r="H116" s="32" t="s">
        <v>159</v>
      </c>
      <c r="I116" s="32" t="s">
        <v>51</v>
      </c>
      <c r="J116" s="46" t="s">
        <v>547</v>
      </c>
      <c r="K116" s="47" t="s">
        <v>556</v>
      </c>
      <c r="L116" s="47">
        <v>43</v>
      </c>
      <c r="M116" s="47">
        <v>54</v>
      </c>
      <c r="N116" s="42">
        <f t="shared" si="1"/>
        <v>2322</v>
      </c>
      <c r="O116" s="42">
        <v>61</v>
      </c>
    </row>
    <row r="117" spans="1:15" ht="16" customHeight="1" x14ac:dyDescent="0.35">
      <c r="A117" s="41">
        <v>744</v>
      </c>
      <c r="B117" s="48" t="s">
        <v>700</v>
      </c>
      <c r="C117" s="42" t="s">
        <v>398</v>
      </c>
      <c r="D117" s="43" t="s">
        <v>19</v>
      </c>
      <c r="E117" s="44" t="s">
        <v>675</v>
      </c>
      <c r="F117" s="45" t="s">
        <v>536</v>
      </c>
      <c r="G117" s="42">
        <v>8604</v>
      </c>
      <c r="H117" s="42" t="s">
        <v>704</v>
      </c>
      <c r="I117" s="42" t="s">
        <v>51</v>
      </c>
      <c r="J117" s="46" t="s">
        <v>547</v>
      </c>
      <c r="K117" s="47" t="s">
        <v>534</v>
      </c>
      <c r="L117" s="47">
        <v>46</v>
      </c>
      <c r="M117" s="47">
        <v>42</v>
      </c>
      <c r="N117" s="42">
        <f t="shared" si="1"/>
        <v>1932</v>
      </c>
      <c r="O117" s="42">
        <v>39</v>
      </c>
    </row>
    <row r="118" spans="1:15" ht="16" customHeight="1" x14ac:dyDescent="0.35">
      <c r="A118" s="41">
        <v>746</v>
      </c>
      <c r="B118" s="42" t="s">
        <v>391</v>
      </c>
      <c r="C118" s="42" t="s">
        <v>661</v>
      </c>
      <c r="D118" s="43" t="s">
        <v>13</v>
      </c>
      <c r="E118" s="44" t="s">
        <v>542</v>
      </c>
      <c r="F118" s="45" t="s">
        <v>573</v>
      </c>
      <c r="G118" s="42">
        <v>8880</v>
      </c>
      <c r="H118" s="42" t="s">
        <v>262</v>
      </c>
      <c r="I118" s="42" t="s">
        <v>84</v>
      </c>
      <c r="J118" s="46" t="s">
        <v>547</v>
      </c>
      <c r="K118" s="47" t="s">
        <v>534</v>
      </c>
      <c r="L118" s="47">
        <v>46</v>
      </c>
      <c r="M118" s="47">
        <v>49</v>
      </c>
      <c r="N118" s="42">
        <f t="shared" si="1"/>
        <v>2254</v>
      </c>
      <c r="O118" s="42">
        <v>40</v>
      </c>
    </row>
    <row r="119" spans="1:15" ht="16" customHeight="1" x14ac:dyDescent="0.35">
      <c r="A119" s="41">
        <v>749</v>
      </c>
      <c r="B119" s="42" t="s">
        <v>700</v>
      </c>
      <c r="C119" s="42" t="s">
        <v>492</v>
      </c>
      <c r="D119" s="43" t="s">
        <v>13</v>
      </c>
      <c r="E119" s="44" t="s">
        <v>555</v>
      </c>
      <c r="F119" s="45" t="s">
        <v>536</v>
      </c>
      <c r="G119" s="42">
        <v>6331</v>
      </c>
      <c r="H119" s="42" t="s">
        <v>594</v>
      </c>
      <c r="I119" s="42" t="s">
        <v>590</v>
      </c>
      <c r="J119" s="46" t="s">
        <v>591</v>
      </c>
      <c r="K119" s="47" t="s">
        <v>540</v>
      </c>
      <c r="L119" s="47">
        <v>40</v>
      </c>
      <c r="M119" s="47">
        <v>42</v>
      </c>
      <c r="N119" s="42">
        <f t="shared" si="1"/>
        <v>1680</v>
      </c>
      <c r="O119" s="42">
        <v>32</v>
      </c>
    </row>
    <row r="120" spans="1:15" ht="16" customHeight="1" x14ac:dyDescent="0.35">
      <c r="A120" s="41">
        <v>768</v>
      </c>
      <c r="B120" s="42" t="s">
        <v>409</v>
      </c>
      <c r="C120" s="42" t="s">
        <v>318</v>
      </c>
      <c r="D120" s="43" t="s">
        <v>19</v>
      </c>
      <c r="E120" s="44" t="s">
        <v>549</v>
      </c>
      <c r="F120" s="45" t="s">
        <v>536</v>
      </c>
      <c r="G120" s="32">
        <v>6114</v>
      </c>
      <c r="H120" s="32" t="s">
        <v>691</v>
      </c>
      <c r="I120" s="32" t="s">
        <v>123</v>
      </c>
      <c r="J120" s="46" t="s">
        <v>591</v>
      </c>
      <c r="K120" s="47" t="s">
        <v>534</v>
      </c>
      <c r="L120" s="47">
        <v>46</v>
      </c>
      <c r="M120" s="47">
        <v>49</v>
      </c>
      <c r="N120" s="42">
        <f t="shared" si="1"/>
        <v>2254</v>
      </c>
      <c r="O120" s="42">
        <v>65</v>
      </c>
    </row>
    <row r="121" spans="1:15" ht="16" customHeight="1" x14ac:dyDescent="0.35">
      <c r="A121" s="41">
        <v>772</v>
      </c>
      <c r="B121" s="48" t="s">
        <v>409</v>
      </c>
      <c r="C121" s="48" t="s">
        <v>452</v>
      </c>
      <c r="D121" s="43" t="s">
        <v>19</v>
      </c>
      <c r="E121" s="44" t="s">
        <v>542</v>
      </c>
      <c r="F121" s="45" t="s">
        <v>536</v>
      </c>
      <c r="G121" s="42">
        <v>8957</v>
      </c>
      <c r="H121" s="42" t="s">
        <v>266</v>
      </c>
      <c r="I121" s="42" t="s">
        <v>51</v>
      </c>
      <c r="J121" s="46" t="s">
        <v>547</v>
      </c>
      <c r="K121" s="47" t="s">
        <v>540</v>
      </c>
      <c r="L121" s="47">
        <v>46</v>
      </c>
      <c r="M121" s="47">
        <v>47</v>
      </c>
      <c r="N121" s="42">
        <f t="shared" si="1"/>
        <v>2162</v>
      </c>
      <c r="O121" s="42">
        <v>67</v>
      </c>
    </row>
    <row r="122" spans="1:15" ht="16" customHeight="1" x14ac:dyDescent="0.35">
      <c r="A122" s="41">
        <v>775</v>
      </c>
      <c r="B122" s="42" t="s">
        <v>357</v>
      </c>
      <c r="C122" s="42" t="s">
        <v>478</v>
      </c>
      <c r="D122" s="43" t="s">
        <v>19</v>
      </c>
      <c r="E122" s="44" t="s">
        <v>555</v>
      </c>
      <c r="F122" s="45" t="s">
        <v>536</v>
      </c>
      <c r="G122" s="42">
        <v>8374</v>
      </c>
      <c r="H122" s="42" t="s">
        <v>17</v>
      </c>
      <c r="I122" s="42" t="s">
        <v>18</v>
      </c>
      <c r="J122" s="46" t="s">
        <v>547</v>
      </c>
      <c r="K122" s="47" t="s">
        <v>569</v>
      </c>
      <c r="L122" s="47">
        <v>46</v>
      </c>
      <c r="M122" s="47">
        <v>42</v>
      </c>
      <c r="N122" s="42">
        <f t="shared" si="1"/>
        <v>1932</v>
      </c>
      <c r="O122" s="42">
        <v>37</v>
      </c>
    </row>
    <row r="123" spans="1:15" ht="16" customHeight="1" x14ac:dyDescent="0.35">
      <c r="A123" s="41">
        <v>789</v>
      </c>
      <c r="B123" s="42" t="s">
        <v>705</v>
      </c>
      <c r="C123" s="42" t="s">
        <v>232</v>
      </c>
      <c r="D123" s="43" t="s">
        <v>13</v>
      </c>
      <c r="E123" s="44" t="s">
        <v>531</v>
      </c>
      <c r="F123" s="45" t="s">
        <v>536</v>
      </c>
      <c r="G123" s="42">
        <v>9225</v>
      </c>
      <c r="H123" s="42" t="s">
        <v>706</v>
      </c>
      <c r="I123" s="42" t="s">
        <v>18</v>
      </c>
      <c r="J123" s="46" t="s">
        <v>544</v>
      </c>
      <c r="K123" s="47" t="s">
        <v>569</v>
      </c>
      <c r="L123" s="47">
        <v>46</v>
      </c>
      <c r="M123" s="47">
        <v>42</v>
      </c>
      <c r="N123" s="42">
        <f t="shared" si="1"/>
        <v>1932</v>
      </c>
      <c r="O123" s="42">
        <v>51</v>
      </c>
    </row>
    <row r="124" spans="1:15" ht="16" customHeight="1" x14ac:dyDescent="0.35">
      <c r="A124" s="41">
        <v>790</v>
      </c>
      <c r="B124" s="42" t="s">
        <v>707</v>
      </c>
      <c r="C124" s="42" t="s">
        <v>488</v>
      </c>
      <c r="D124" s="43" t="s">
        <v>19</v>
      </c>
      <c r="E124" s="44" t="s">
        <v>542</v>
      </c>
      <c r="F124" s="45" t="s">
        <v>536</v>
      </c>
      <c r="G124" s="42">
        <v>8280</v>
      </c>
      <c r="H124" s="42" t="s">
        <v>708</v>
      </c>
      <c r="I124" s="42" t="s">
        <v>18</v>
      </c>
      <c r="J124" s="46" t="s">
        <v>547</v>
      </c>
      <c r="K124" s="47" t="s">
        <v>556</v>
      </c>
      <c r="L124" s="47">
        <v>45</v>
      </c>
      <c r="M124" s="47">
        <v>52</v>
      </c>
      <c r="N124" s="42">
        <f t="shared" si="1"/>
        <v>2340</v>
      </c>
      <c r="O124" s="42">
        <v>45</v>
      </c>
    </row>
    <row r="125" spans="1:15" ht="16" customHeight="1" x14ac:dyDescent="0.35">
      <c r="A125" s="41">
        <v>796</v>
      </c>
      <c r="B125" s="42" t="s">
        <v>449</v>
      </c>
      <c r="C125" s="42" t="s">
        <v>410</v>
      </c>
      <c r="D125" s="49" t="s">
        <v>19</v>
      </c>
      <c r="E125" s="44" t="s">
        <v>558</v>
      </c>
      <c r="F125" s="45" t="s">
        <v>536</v>
      </c>
      <c r="G125" s="32">
        <v>8108</v>
      </c>
      <c r="H125" s="32" t="s">
        <v>220</v>
      </c>
      <c r="I125" s="32" t="s">
        <v>51</v>
      </c>
      <c r="J125" s="46" t="s">
        <v>547</v>
      </c>
      <c r="K125" s="47" t="s">
        <v>540</v>
      </c>
      <c r="L125" s="47">
        <v>46</v>
      </c>
      <c r="M125" s="47">
        <v>42</v>
      </c>
      <c r="N125" s="42">
        <f t="shared" si="1"/>
        <v>1932</v>
      </c>
      <c r="O125" s="42">
        <v>57</v>
      </c>
    </row>
    <row r="126" spans="1:15" ht="16" customHeight="1" x14ac:dyDescent="0.35">
      <c r="A126" s="41">
        <v>797</v>
      </c>
      <c r="B126" s="42" t="s">
        <v>427</v>
      </c>
      <c r="C126" s="42" t="s">
        <v>149</v>
      </c>
      <c r="D126" s="43" t="s">
        <v>13</v>
      </c>
      <c r="E126" s="44" t="s">
        <v>531</v>
      </c>
      <c r="F126" s="45" t="s">
        <v>536</v>
      </c>
      <c r="G126" s="32">
        <v>6374</v>
      </c>
      <c r="H126" s="32" t="s">
        <v>216</v>
      </c>
      <c r="I126" s="32" t="s">
        <v>123</v>
      </c>
      <c r="J126" s="46" t="s">
        <v>591</v>
      </c>
      <c r="K126" s="47" t="s">
        <v>556</v>
      </c>
      <c r="L126" s="47">
        <v>44</v>
      </c>
      <c r="M126" s="47">
        <v>42</v>
      </c>
      <c r="N126" s="42">
        <f t="shared" si="1"/>
        <v>1848</v>
      </c>
      <c r="O126" s="42">
        <v>43</v>
      </c>
    </row>
    <row r="127" spans="1:15" ht="16" customHeight="1" x14ac:dyDescent="0.35">
      <c r="A127" s="41">
        <v>799</v>
      </c>
      <c r="B127" s="48" t="s">
        <v>365</v>
      </c>
      <c r="C127" s="42" t="s">
        <v>640</v>
      </c>
      <c r="D127" s="43" t="s">
        <v>19</v>
      </c>
      <c r="E127" s="44" t="s">
        <v>531</v>
      </c>
      <c r="F127" s="45" t="s">
        <v>536</v>
      </c>
      <c r="G127" s="42">
        <v>4402</v>
      </c>
      <c r="H127" s="42" t="s">
        <v>31</v>
      </c>
      <c r="I127" s="42" t="s">
        <v>32</v>
      </c>
      <c r="J127" s="46" t="s">
        <v>205</v>
      </c>
      <c r="K127" s="47" t="s">
        <v>556</v>
      </c>
      <c r="L127" s="47">
        <v>46</v>
      </c>
      <c r="M127" s="47">
        <v>42</v>
      </c>
      <c r="N127" s="42">
        <f t="shared" si="1"/>
        <v>1932</v>
      </c>
      <c r="O127" s="42">
        <v>41</v>
      </c>
    </row>
    <row r="128" spans="1:15" ht="16" customHeight="1" x14ac:dyDescent="0.35">
      <c r="A128" s="41">
        <v>805</v>
      </c>
      <c r="B128" s="42" t="s">
        <v>607</v>
      </c>
      <c r="C128" s="42" t="s">
        <v>679</v>
      </c>
      <c r="D128" s="43" t="s">
        <v>19</v>
      </c>
      <c r="E128" s="44" t="s">
        <v>558</v>
      </c>
      <c r="F128" s="45" t="s">
        <v>536</v>
      </c>
      <c r="G128" s="32">
        <v>4053</v>
      </c>
      <c r="H128" s="32" t="s">
        <v>205</v>
      </c>
      <c r="I128" s="42" t="s">
        <v>32</v>
      </c>
      <c r="J128" s="46" t="s">
        <v>205</v>
      </c>
      <c r="K128" s="47" t="s">
        <v>556</v>
      </c>
      <c r="L128" s="47">
        <v>46</v>
      </c>
      <c r="M128" s="47">
        <v>47</v>
      </c>
      <c r="N128" s="42">
        <f t="shared" si="1"/>
        <v>2162</v>
      </c>
      <c r="O128" s="42">
        <v>34</v>
      </c>
    </row>
    <row r="129" spans="1:15" ht="16" customHeight="1" x14ac:dyDescent="0.35">
      <c r="A129" s="41">
        <v>808</v>
      </c>
      <c r="B129" s="42" t="s">
        <v>422</v>
      </c>
      <c r="C129" s="42" t="s">
        <v>381</v>
      </c>
      <c r="D129" s="43" t="s">
        <v>13</v>
      </c>
      <c r="E129" s="44" t="s">
        <v>546</v>
      </c>
      <c r="F129" s="45" t="s">
        <v>536</v>
      </c>
      <c r="G129" s="42">
        <v>9032</v>
      </c>
      <c r="H129" s="42" t="s">
        <v>83</v>
      </c>
      <c r="I129" s="42" t="s">
        <v>84</v>
      </c>
      <c r="J129" s="46" t="s">
        <v>544</v>
      </c>
      <c r="K129" s="47" t="s">
        <v>534</v>
      </c>
      <c r="L129" s="47">
        <v>46</v>
      </c>
      <c r="M129" s="47">
        <v>42</v>
      </c>
      <c r="N129" s="42">
        <f t="shared" si="1"/>
        <v>1932</v>
      </c>
      <c r="O129" s="42">
        <v>48</v>
      </c>
    </row>
    <row r="130" spans="1:15" ht="16" customHeight="1" x14ac:dyDescent="0.35">
      <c r="A130" s="41">
        <v>811</v>
      </c>
      <c r="B130" s="42" t="s">
        <v>329</v>
      </c>
      <c r="C130" s="48" t="s">
        <v>417</v>
      </c>
      <c r="D130" s="43" t="s">
        <v>13</v>
      </c>
      <c r="E130" s="44" t="s">
        <v>531</v>
      </c>
      <c r="F130" s="45" t="s">
        <v>536</v>
      </c>
      <c r="G130" s="42">
        <v>8038</v>
      </c>
      <c r="H130" s="42" t="s">
        <v>159</v>
      </c>
      <c r="I130" s="42" t="s">
        <v>51</v>
      </c>
      <c r="J130" s="46" t="s">
        <v>547</v>
      </c>
      <c r="K130" s="47" t="s">
        <v>534</v>
      </c>
      <c r="L130" s="47">
        <v>46</v>
      </c>
      <c r="M130" s="47">
        <v>42</v>
      </c>
      <c r="N130" s="42">
        <f t="shared" si="1"/>
        <v>1932</v>
      </c>
      <c r="O130" s="42">
        <v>58</v>
      </c>
    </row>
    <row r="131" spans="1:15" ht="16" customHeight="1" x14ac:dyDescent="0.35">
      <c r="A131" s="41">
        <v>826</v>
      </c>
      <c r="B131" s="48" t="s">
        <v>607</v>
      </c>
      <c r="C131" s="48" t="s">
        <v>709</v>
      </c>
      <c r="D131" s="49" t="s">
        <v>19</v>
      </c>
      <c r="E131" s="44" t="s">
        <v>558</v>
      </c>
      <c r="F131" s="45" t="s">
        <v>536</v>
      </c>
      <c r="G131" s="42">
        <v>4058</v>
      </c>
      <c r="H131" s="42" t="s">
        <v>205</v>
      </c>
      <c r="I131" s="42" t="s">
        <v>206</v>
      </c>
      <c r="J131" s="46" t="s">
        <v>205</v>
      </c>
      <c r="K131" s="47" t="s">
        <v>534</v>
      </c>
      <c r="L131" s="47">
        <v>46</v>
      </c>
      <c r="M131" s="47">
        <v>42</v>
      </c>
      <c r="N131" s="42">
        <f t="shared" ref="N131:N172" si="2">L131*M131</f>
        <v>1932</v>
      </c>
      <c r="O131" s="42">
        <v>60</v>
      </c>
    </row>
    <row r="132" spans="1:15" ht="16" customHeight="1" x14ac:dyDescent="0.35">
      <c r="A132" s="41">
        <v>827</v>
      </c>
      <c r="B132" s="48" t="s">
        <v>607</v>
      </c>
      <c r="C132" s="42" t="s">
        <v>256</v>
      </c>
      <c r="D132" s="49" t="s">
        <v>13</v>
      </c>
      <c r="E132" s="44" t="s">
        <v>546</v>
      </c>
      <c r="F132" s="45" t="s">
        <v>616</v>
      </c>
      <c r="G132" s="42">
        <v>4415</v>
      </c>
      <c r="H132" s="42" t="s">
        <v>710</v>
      </c>
      <c r="I132" s="42" t="s">
        <v>32</v>
      </c>
      <c r="J132" s="46" t="s">
        <v>205</v>
      </c>
      <c r="K132" s="47" t="s">
        <v>534</v>
      </c>
      <c r="L132" s="47">
        <v>46</v>
      </c>
      <c r="M132" s="47">
        <v>50</v>
      </c>
      <c r="N132" s="42">
        <f t="shared" si="2"/>
        <v>2300</v>
      </c>
      <c r="O132" s="42">
        <v>43</v>
      </c>
    </row>
    <row r="133" spans="1:15" ht="16" customHeight="1" x14ac:dyDescent="0.35">
      <c r="A133" s="41">
        <v>837</v>
      </c>
      <c r="B133" s="42" t="s">
        <v>137</v>
      </c>
      <c r="C133" s="42" t="s">
        <v>711</v>
      </c>
      <c r="D133" s="43" t="s">
        <v>19</v>
      </c>
      <c r="E133" s="44" t="s">
        <v>542</v>
      </c>
      <c r="F133" s="45" t="s">
        <v>536</v>
      </c>
      <c r="G133" s="42">
        <v>3186</v>
      </c>
      <c r="H133" s="42" t="s">
        <v>142</v>
      </c>
      <c r="I133" s="42" t="s">
        <v>143</v>
      </c>
      <c r="J133" s="46" t="s">
        <v>71</v>
      </c>
      <c r="K133" s="47" t="s">
        <v>540</v>
      </c>
      <c r="L133" s="47">
        <v>46</v>
      </c>
      <c r="M133" s="47">
        <v>44</v>
      </c>
      <c r="N133" s="42">
        <f t="shared" si="2"/>
        <v>2024</v>
      </c>
      <c r="O133" s="42">
        <v>43</v>
      </c>
    </row>
    <row r="134" spans="1:15" ht="16" customHeight="1" x14ac:dyDescent="0.35">
      <c r="A134" s="41">
        <v>838</v>
      </c>
      <c r="B134" s="42" t="s">
        <v>712</v>
      </c>
      <c r="C134" s="42" t="s">
        <v>381</v>
      </c>
      <c r="D134" s="43" t="s">
        <v>13</v>
      </c>
      <c r="E134" s="44" t="s">
        <v>531</v>
      </c>
      <c r="F134" s="45" t="s">
        <v>536</v>
      </c>
      <c r="G134" s="42">
        <v>8038</v>
      </c>
      <c r="H134" s="42" t="s">
        <v>159</v>
      </c>
      <c r="I134" s="42" t="s">
        <v>51</v>
      </c>
      <c r="J134" s="46" t="s">
        <v>547</v>
      </c>
      <c r="K134" s="47" t="s">
        <v>534</v>
      </c>
      <c r="L134" s="47">
        <v>46</v>
      </c>
      <c r="M134" s="47">
        <v>42</v>
      </c>
      <c r="N134" s="42">
        <f t="shared" si="2"/>
        <v>1932</v>
      </c>
      <c r="O134" s="42">
        <v>35</v>
      </c>
    </row>
    <row r="135" spans="1:15" ht="16" customHeight="1" x14ac:dyDescent="0.35">
      <c r="A135" s="41">
        <v>841</v>
      </c>
      <c r="B135" s="42" t="s">
        <v>367</v>
      </c>
      <c r="C135" s="48" t="s">
        <v>438</v>
      </c>
      <c r="D135" s="43" t="s">
        <v>13</v>
      </c>
      <c r="E135" s="44" t="s">
        <v>535</v>
      </c>
      <c r="F135" s="45" t="s">
        <v>536</v>
      </c>
      <c r="G135" s="42">
        <v>4434</v>
      </c>
      <c r="H135" s="42" t="s">
        <v>713</v>
      </c>
      <c r="I135" s="42" t="s">
        <v>32</v>
      </c>
      <c r="J135" s="46" t="s">
        <v>205</v>
      </c>
      <c r="K135" s="47" t="s">
        <v>534</v>
      </c>
      <c r="L135" s="47">
        <v>46</v>
      </c>
      <c r="M135" s="47">
        <v>42</v>
      </c>
      <c r="N135" s="42">
        <f t="shared" si="2"/>
        <v>1932</v>
      </c>
      <c r="O135" s="42">
        <v>43</v>
      </c>
    </row>
    <row r="136" spans="1:15" ht="16" customHeight="1" x14ac:dyDescent="0.35">
      <c r="A136" s="41">
        <v>842</v>
      </c>
      <c r="B136" s="42" t="s">
        <v>714</v>
      </c>
      <c r="C136" s="42" t="s">
        <v>256</v>
      </c>
      <c r="D136" s="49" t="s">
        <v>13</v>
      </c>
      <c r="E136" s="44" t="s">
        <v>549</v>
      </c>
      <c r="F136" s="45" t="s">
        <v>536</v>
      </c>
      <c r="G136" s="42">
        <v>9620</v>
      </c>
      <c r="H136" s="42" t="s">
        <v>715</v>
      </c>
      <c r="I136" s="42" t="s">
        <v>84</v>
      </c>
      <c r="J136" s="46" t="s">
        <v>544</v>
      </c>
      <c r="K136" s="47" t="s">
        <v>534</v>
      </c>
      <c r="L136" s="47">
        <v>46</v>
      </c>
      <c r="M136" s="47">
        <v>54</v>
      </c>
      <c r="N136" s="42">
        <f t="shared" si="2"/>
        <v>2484</v>
      </c>
      <c r="O136" s="42">
        <v>56</v>
      </c>
    </row>
    <row r="137" spans="1:15" ht="16" customHeight="1" x14ac:dyDescent="0.35">
      <c r="A137" s="41">
        <v>845</v>
      </c>
      <c r="B137" s="42" t="s">
        <v>716</v>
      </c>
      <c r="C137" s="48" t="s">
        <v>709</v>
      </c>
      <c r="D137" s="43" t="s">
        <v>19</v>
      </c>
      <c r="E137" s="44" t="s">
        <v>563</v>
      </c>
      <c r="F137" s="45" t="s">
        <v>536</v>
      </c>
      <c r="G137" s="42">
        <v>3860</v>
      </c>
      <c r="H137" s="42" t="s">
        <v>179</v>
      </c>
      <c r="I137" s="42" t="s">
        <v>72</v>
      </c>
      <c r="J137" s="46" t="s">
        <v>71</v>
      </c>
      <c r="K137" s="47" t="s">
        <v>534</v>
      </c>
      <c r="L137" s="47">
        <v>46</v>
      </c>
      <c r="M137" s="47">
        <v>48</v>
      </c>
      <c r="N137" s="42">
        <f t="shared" si="2"/>
        <v>2208</v>
      </c>
      <c r="O137" s="42">
        <v>59</v>
      </c>
    </row>
    <row r="138" spans="1:15" ht="16" customHeight="1" x14ac:dyDescent="0.35">
      <c r="A138" s="41">
        <v>846</v>
      </c>
      <c r="B138" s="48" t="s">
        <v>395</v>
      </c>
      <c r="C138" s="42" t="s">
        <v>347</v>
      </c>
      <c r="D138" s="49" t="s">
        <v>19</v>
      </c>
      <c r="E138" s="44" t="s">
        <v>555</v>
      </c>
      <c r="F138" s="45" t="s">
        <v>536</v>
      </c>
      <c r="G138" s="42">
        <v>1712</v>
      </c>
      <c r="H138" s="42" t="s">
        <v>224</v>
      </c>
      <c r="I138" s="42" t="s">
        <v>143</v>
      </c>
      <c r="J138" s="46" t="s">
        <v>577</v>
      </c>
      <c r="K138" s="47" t="s">
        <v>569</v>
      </c>
      <c r="L138" s="47">
        <v>46</v>
      </c>
      <c r="M138" s="47">
        <v>42</v>
      </c>
      <c r="N138" s="42">
        <f t="shared" si="2"/>
        <v>1932</v>
      </c>
      <c r="O138" s="42">
        <v>49</v>
      </c>
    </row>
    <row r="139" spans="1:15" ht="16" customHeight="1" x14ac:dyDescent="0.35">
      <c r="A139" s="41">
        <v>850</v>
      </c>
      <c r="B139" s="42" t="s">
        <v>717</v>
      </c>
      <c r="C139" s="48" t="s">
        <v>686</v>
      </c>
      <c r="D139" s="43" t="s">
        <v>19</v>
      </c>
      <c r="E139" s="44" t="s">
        <v>563</v>
      </c>
      <c r="F139" s="45" t="s">
        <v>536</v>
      </c>
      <c r="G139" s="42">
        <v>8165</v>
      </c>
      <c r="H139" s="42" t="s">
        <v>671</v>
      </c>
      <c r="I139" s="42" t="s">
        <v>51</v>
      </c>
      <c r="J139" s="46" t="s">
        <v>547</v>
      </c>
      <c r="K139" s="47" t="s">
        <v>540</v>
      </c>
      <c r="L139" s="47">
        <v>46</v>
      </c>
      <c r="M139" s="47">
        <v>48</v>
      </c>
      <c r="N139" s="42">
        <f t="shared" si="2"/>
        <v>2208</v>
      </c>
      <c r="O139" s="42">
        <v>31</v>
      </c>
    </row>
    <row r="140" spans="1:15" ht="16" customHeight="1" x14ac:dyDescent="0.35">
      <c r="A140" s="41">
        <v>859</v>
      </c>
      <c r="B140" s="42" t="s">
        <v>718</v>
      </c>
      <c r="C140" s="42" t="s">
        <v>366</v>
      </c>
      <c r="D140" s="49" t="s">
        <v>19</v>
      </c>
      <c r="E140" s="44" t="s">
        <v>542</v>
      </c>
      <c r="F140" s="45" t="s">
        <v>143</v>
      </c>
      <c r="G140" s="42">
        <v>6002</v>
      </c>
      <c r="H140" s="42" t="s">
        <v>631</v>
      </c>
      <c r="I140" s="42" t="s">
        <v>123</v>
      </c>
      <c r="J140" s="46" t="s">
        <v>591</v>
      </c>
      <c r="K140" s="47" t="s">
        <v>569</v>
      </c>
      <c r="L140" s="47">
        <v>46</v>
      </c>
      <c r="M140" s="47">
        <v>55</v>
      </c>
      <c r="N140" s="42">
        <f t="shared" si="2"/>
        <v>2530</v>
      </c>
      <c r="O140" s="42">
        <v>42</v>
      </c>
    </row>
    <row r="141" spans="1:15" ht="16" customHeight="1" x14ac:dyDescent="0.35">
      <c r="A141" s="41">
        <v>861</v>
      </c>
      <c r="B141" s="42" t="s">
        <v>719</v>
      </c>
      <c r="C141" s="42" t="s">
        <v>615</v>
      </c>
      <c r="D141" s="49" t="s">
        <v>19</v>
      </c>
      <c r="E141" s="44" t="s">
        <v>542</v>
      </c>
      <c r="F141" s="45" t="s">
        <v>536</v>
      </c>
      <c r="G141" s="42">
        <v>8880</v>
      </c>
      <c r="H141" s="42" t="s">
        <v>262</v>
      </c>
      <c r="I141" s="42" t="s">
        <v>84</v>
      </c>
      <c r="J141" s="46" t="s">
        <v>547</v>
      </c>
      <c r="K141" s="47" t="s">
        <v>556</v>
      </c>
      <c r="L141" s="47">
        <v>46</v>
      </c>
      <c r="M141" s="47">
        <v>48</v>
      </c>
      <c r="N141" s="42">
        <f t="shared" si="2"/>
        <v>2208</v>
      </c>
      <c r="O141" s="42">
        <v>58</v>
      </c>
    </row>
    <row r="142" spans="1:15" ht="16" customHeight="1" x14ac:dyDescent="0.35">
      <c r="A142" s="41">
        <v>878</v>
      </c>
      <c r="B142" s="42" t="s">
        <v>720</v>
      </c>
      <c r="C142" s="42" t="s">
        <v>721</v>
      </c>
      <c r="D142" s="43" t="s">
        <v>13</v>
      </c>
      <c r="E142" s="44" t="s">
        <v>549</v>
      </c>
      <c r="F142" s="45" t="s">
        <v>536</v>
      </c>
      <c r="G142" s="32">
        <v>8832</v>
      </c>
      <c r="H142" s="32" t="s">
        <v>66</v>
      </c>
      <c r="I142" s="32" t="s">
        <v>67</v>
      </c>
      <c r="J142" s="46" t="s">
        <v>547</v>
      </c>
      <c r="K142" s="47" t="s">
        <v>569</v>
      </c>
      <c r="L142" s="47">
        <v>46</v>
      </c>
      <c r="M142" s="47">
        <v>44</v>
      </c>
      <c r="N142" s="42">
        <f t="shared" si="2"/>
        <v>2024</v>
      </c>
      <c r="O142" s="42">
        <v>49</v>
      </c>
    </row>
    <row r="143" spans="1:15" ht="16" customHeight="1" x14ac:dyDescent="0.35">
      <c r="A143" s="41">
        <v>884</v>
      </c>
      <c r="B143" s="48" t="s">
        <v>553</v>
      </c>
      <c r="C143" s="42" t="s">
        <v>722</v>
      </c>
      <c r="D143" s="43" t="s">
        <v>19</v>
      </c>
      <c r="E143" s="44" t="s">
        <v>549</v>
      </c>
      <c r="F143" s="45" t="s">
        <v>536</v>
      </c>
      <c r="G143" s="42">
        <v>7132</v>
      </c>
      <c r="H143" s="42" t="s">
        <v>61</v>
      </c>
      <c r="I143" s="42" t="s">
        <v>62</v>
      </c>
      <c r="J143" s="46" t="s">
        <v>566</v>
      </c>
      <c r="K143" s="47" t="s">
        <v>556</v>
      </c>
      <c r="L143" s="47">
        <v>42</v>
      </c>
      <c r="M143" s="47">
        <v>52</v>
      </c>
      <c r="N143" s="42">
        <f t="shared" si="2"/>
        <v>2184</v>
      </c>
      <c r="O143" s="42">
        <v>31</v>
      </c>
    </row>
    <row r="144" spans="1:15" ht="16" customHeight="1" x14ac:dyDescent="0.35">
      <c r="A144" s="41">
        <v>886</v>
      </c>
      <c r="B144" s="48" t="s">
        <v>45</v>
      </c>
      <c r="C144" s="42" t="s">
        <v>491</v>
      </c>
      <c r="D144" s="43" t="s">
        <v>19</v>
      </c>
      <c r="E144" s="44" t="s">
        <v>546</v>
      </c>
      <c r="F144" s="45" t="s">
        <v>536</v>
      </c>
      <c r="G144" s="42">
        <v>1891</v>
      </c>
      <c r="H144" s="42" t="s">
        <v>621</v>
      </c>
      <c r="I144" s="42" t="s">
        <v>622</v>
      </c>
      <c r="J144" s="46" t="s">
        <v>577</v>
      </c>
      <c r="K144" s="47" t="s">
        <v>556</v>
      </c>
      <c r="L144" s="47">
        <v>46</v>
      </c>
      <c r="M144" s="47">
        <v>48</v>
      </c>
      <c r="N144" s="42">
        <f t="shared" si="2"/>
        <v>2208</v>
      </c>
      <c r="O144" s="42">
        <v>39</v>
      </c>
    </row>
    <row r="145" spans="1:15" ht="16" customHeight="1" x14ac:dyDescent="0.35">
      <c r="A145" s="41">
        <v>888</v>
      </c>
      <c r="B145" s="42" t="s">
        <v>723</v>
      </c>
      <c r="C145" s="48" t="s">
        <v>302</v>
      </c>
      <c r="D145" s="49" t="s">
        <v>13</v>
      </c>
      <c r="E145" s="44" t="s">
        <v>675</v>
      </c>
      <c r="F145" s="45" t="s">
        <v>724</v>
      </c>
      <c r="G145" s="42">
        <v>6312</v>
      </c>
      <c r="H145" s="42" t="s">
        <v>725</v>
      </c>
      <c r="I145" s="42" t="s">
        <v>590</v>
      </c>
      <c r="J145" s="46" t="s">
        <v>591</v>
      </c>
      <c r="K145" s="47" t="s">
        <v>556</v>
      </c>
      <c r="L145" s="47">
        <v>46</v>
      </c>
      <c r="M145" s="47">
        <v>42</v>
      </c>
      <c r="N145" s="42">
        <f t="shared" si="2"/>
        <v>1932</v>
      </c>
      <c r="O145" s="42">
        <v>51</v>
      </c>
    </row>
    <row r="146" spans="1:15" ht="16" customHeight="1" x14ac:dyDescent="0.35">
      <c r="A146" s="41">
        <v>903</v>
      </c>
      <c r="B146" s="42" t="s">
        <v>726</v>
      </c>
      <c r="C146" s="42" t="s">
        <v>356</v>
      </c>
      <c r="D146" s="43" t="s">
        <v>19</v>
      </c>
      <c r="E146" s="44" t="s">
        <v>558</v>
      </c>
      <c r="F146" s="45" t="s">
        <v>143</v>
      </c>
      <c r="G146" s="42">
        <v>8708</v>
      </c>
      <c r="H146" s="42" t="s">
        <v>578</v>
      </c>
      <c r="I146" s="42" t="s">
        <v>51</v>
      </c>
      <c r="J146" s="46" t="s">
        <v>547</v>
      </c>
      <c r="K146" s="47" t="s">
        <v>569</v>
      </c>
      <c r="L146" s="47">
        <v>42</v>
      </c>
      <c r="M146" s="47">
        <v>55</v>
      </c>
      <c r="N146" s="42">
        <f t="shared" si="2"/>
        <v>2310</v>
      </c>
      <c r="O146" s="42">
        <v>55</v>
      </c>
    </row>
    <row r="147" spans="1:15" ht="16" customHeight="1" x14ac:dyDescent="0.35">
      <c r="A147" s="41">
        <v>906</v>
      </c>
      <c r="B147" s="42" t="s">
        <v>395</v>
      </c>
      <c r="C147" s="42" t="s">
        <v>727</v>
      </c>
      <c r="D147" s="49" t="s">
        <v>13</v>
      </c>
      <c r="E147" s="44" t="s">
        <v>546</v>
      </c>
      <c r="F147" s="45" t="s">
        <v>536</v>
      </c>
      <c r="G147" s="42">
        <v>8117</v>
      </c>
      <c r="H147" s="42" t="s">
        <v>654</v>
      </c>
      <c r="I147" s="42" t="s">
        <v>51</v>
      </c>
      <c r="J147" s="46" t="s">
        <v>547</v>
      </c>
      <c r="K147" s="47" t="s">
        <v>569</v>
      </c>
      <c r="L147" s="47">
        <v>46</v>
      </c>
      <c r="M147" s="47">
        <v>48</v>
      </c>
      <c r="N147" s="42">
        <f t="shared" si="2"/>
        <v>2208</v>
      </c>
      <c r="O147" s="42">
        <v>44</v>
      </c>
    </row>
    <row r="148" spans="1:15" ht="16" customHeight="1" x14ac:dyDescent="0.35">
      <c r="A148" s="41">
        <v>907</v>
      </c>
      <c r="B148" s="42" t="s">
        <v>290</v>
      </c>
      <c r="C148" s="42" t="s">
        <v>291</v>
      </c>
      <c r="D148" s="49" t="s">
        <v>13</v>
      </c>
      <c r="E148" s="44" t="s">
        <v>563</v>
      </c>
      <c r="F148" s="45" t="s">
        <v>536</v>
      </c>
      <c r="G148" s="42">
        <v>9305</v>
      </c>
      <c r="H148" s="42" t="s">
        <v>543</v>
      </c>
      <c r="I148" s="42" t="s">
        <v>84</v>
      </c>
      <c r="J148" s="46" t="s">
        <v>544</v>
      </c>
      <c r="K148" s="47" t="s">
        <v>540</v>
      </c>
      <c r="L148" s="47">
        <v>45</v>
      </c>
      <c r="M148" s="47">
        <v>42</v>
      </c>
      <c r="N148" s="42">
        <f t="shared" si="2"/>
        <v>1890</v>
      </c>
      <c r="O148" s="42">
        <v>61</v>
      </c>
    </row>
    <row r="149" spans="1:15" ht="16" customHeight="1" x14ac:dyDescent="0.35">
      <c r="A149" s="41">
        <v>916</v>
      </c>
      <c r="B149" s="42" t="s">
        <v>359</v>
      </c>
      <c r="C149" s="42" t="s">
        <v>728</v>
      </c>
      <c r="D149" s="49" t="s">
        <v>19</v>
      </c>
      <c r="E149" s="44" t="s">
        <v>546</v>
      </c>
      <c r="F149" s="45" t="s">
        <v>536</v>
      </c>
      <c r="G149" s="32">
        <v>5600</v>
      </c>
      <c r="H149" s="32" t="s">
        <v>559</v>
      </c>
      <c r="I149" s="32" t="s">
        <v>560</v>
      </c>
      <c r="J149" s="46" t="s">
        <v>561</v>
      </c>
      <c r="K149" s="47" t="s">
        <v>569</v>
      </c>
      <c r="L149" s="47">
        <v>46</v>
      </c>
      <c r="M149" s="47">
        <v>48</v>
      </c>
      <c r="N149" s="42">
        <f t="shared" si="2"/>
        <v>2208</v>
      </c>
      <c r="O149" s="42">
        <v>46</v>
      </c>
    </row>
    <row r="150" spans="1:15" ht="16" customHeight="1" x14ac:dyDescent="0.35">
      <c r="A150" s="41">
        <v>917</v>
      </c>
      <c r="B150" s="42" t="s">
        <v>729</v>
      </c>
      <c r="C150" s="42" t="s">
        <v>232</v>
      </c>
      <c r="D150" s="43" t="s">
        <v>13</v>
      </c>
      <c r="E150" s="44" t="s">
        <v>549</v>
      </c>
      <c r="F150" s="45" t="s">
        <v>536</v>
      </c>
      <c r="G150" s="42">
        <v>8708</v>
      </c>
      <c r="H150" s="42" t="s">
        <v>578</v>
      </c>
      <c r="I150" s="42" t="s">
        <v>51</v>
      </c>
      <c r="J150" s="46" t="s">
        <v>547</v>
      </c>
      <c r="K150" s="47" t="s">
        <v>569</v>
      </c>
      <c r="L150" s="47">
        <v>46</v>
      </c>
      <c r="M150" s="47">
        <v>55</v>
      </c>
      <c r="N150" s="42">
        <f t="shared" si="2"/>
        <v>2530</v>
      </c>
      <c r="O150" s="42">
        <v>42</v>
      </c>
    </row>
    <row r="151" spans="1:15" ht="16" customHeight="1" x14ac:dyDescent="0.35">
      <c r="A151" s="41">
        <v>918</v>
      </c>
      <c r="B151" s="48" t="s">
        <v>587</v>
      </c>
      <c r="C151" s="42" t="s">
        <v>730</v>
      </c>
      <c r="D151" s="49" t="s">
        <v>19</v>
      </c>
      <c r="E151" s="44" t="s">
        <v>546</v>
      </c>
      <c r="F151" s="45" t="s">
        <v>536</v>
      </c>
      <c r="G151" s="42">
        <v>8523</v>
      </c>
      <c r="H151" s="42" t="s">
        <v>731</v>
      </c>
      <c r="I151" s="42" t="s">
        <v>590</v>
      </c>
      <c r="J151" s="46" t="s">
        <v>547</v>
      </c>
      <c r="K151" s="47" t="s">
        <v>540</v>
      </c>
      <c r="L151" s="47">
        <v>46</v>
      </c>
      <c r="M151" s="47">
        <v>49</v>
      </c>
      <c r="N151" s="42">
        <f t="shared" si="2"/>
        <v>2254</v>
      </c>
      <c r="O151" s="42">
        <v>58</v>
      </c>
    </row>
    <row r="152" spans="1:15" ht="16" customHeight="1" x14ac:dyDescent="0.35">
      <c r="A152" s="41">
        <v>928</v>
      </c>
      <c r="B152" s="42" t="s">
        <v>357</v>
      </c>
      <c r="C152" s="42" t="s">
        <v>428</v>
      </c>
      <c r="D152" s="43" t="s">
        <v>19</v>
      </c>
      <c r="E152" s="44" t="s">
        <v>555</v>
      </c>
      <c r="F152" s="45" t="s">
        <v>536</v>
      </c>
      <c r="G152" s="32">
        <v>8606</v>
      </c>
      <c r="H152" s="32" t="s">
        <v>639</v>
      </c>
      <c r="I152" s="32" t="s">
        <v>51</v>
      </c>
      <c r="J152" s="46" t="s">
        <v>547</v>
      </c>
      <c r="K152" s="47" t="s">
        <v>540</v>
      </c>
      <c r="L152" s="47">
        <v>46</v>
      </c>
      <c r="M152" s="47">
        <v>42</v>
      </c>
      <c r="N152" s="42">
        <f t="shared" si="2"/>
        <v>1932</v>
      </c>
      <c r="O152" s="42">
        <v>59</v>
      </c>
    </row>
    <row r="153" spans="1:15" ht="16" customHeight="1" x14ac:dyDescent="0.35">
      <c r="A153" s="41">
        <v>929</v>
      </c>
      <c r="B153" s="48" t="s">
        <v>421</v>
      </c>
      <c r="C153" s="48" t="s">
        <v>452</v>
      </c>
      <c r="D153" s="49" t="s">
        <v>19</v>
      </c>
      <c r="E153" s="44" t="s">
        <v>549</v>
      </c>
      <c r="F153" s="45" t="s">
        <v>536</v>
      </c>
      <c r="G153" s="42">
        <v>6122</v>
      </c>
      <c r="H153" s="42" t="s">
        <v>122</v>
      </c>
      <c r="I153" s="42" t="s">
        <v>123</v>
      </c>
      <c r="J153" s="46" t="s">
        <v>591</v>
      </c>
      <c r="K153" s="47" t="s">
        <v>540</v>
      </c>
      <c r="L153" s="47">
        <v>47</v>
      </c>
      <c r="M153" s="47">
        <v>48</v>
      </c>
      <c r="N153" s="42">
        <f t="shared" si="2"/>
        <v>2256</v>
      </c>
      <c r="O153" s="42">
        <v>59</v>
      </c>
    </row>
    <row r="154" spans="1:15" ht="16" customHeight="1" x14ac:dyDescent="0.35">
      <c r="A154" s="41">
        <v>932</v>
      </c>
      <c r="B154" s="48" t="s">
        <v>45</v>
      </c>
      <c r="C154" s="42" t="s">
        <v>460</v>
      </c>
      <c r="D154" s="43" t="s">
        <v>19</v>
      </c>
      <c r="E154" s="44" t="s">
        <v>542</v>
      </c>
      <c r="F154" s="45" t="s">
        <v>532</v>
      </c>
      <c r="G154" s="42">
        <v>2608</v>
      </c>
      <c r="H154" s="42" t="s">
        <v>697</v>
      </c>
      <c r="I154" s="42" t="s">
        <v>72</v>
      </c>
      <c r="J154" s="46" t="s">
        <v>539</v>
      </c>
      <c r="K154" s="47" t="s">
        <v>556</v>
      </c>
      <c r="L154" s="47">
        <v>46</v>
      </c>
      <c r="M154" s="47">
        <v>48</v>
      </c>
      <c r="N154" s="42">
        <f t="shared" si="2"/>
        <v>2208</v>
      </c>
      <c r="O154" s="42">
        <v>55</v>
      </c>
    </row>
    <row r="155" spans="1:15" ht="16" customHeight="1" x14ac:dyDescent="0.35">
      <c r="A155" s="41">
        <v>935</v>
      </c>
      <c r="B155" s="42" t="s">
        <v>45</v>
      </c>
      <c r="C155" s="42" t="s">
        <v>291</v>
      </c>
      <c r="D155" s="49" t="s">
        <v>13</v>
      </c>
      <c r="E155" s="44" t="s">
        <v>558</v>
      </c>
      <c r="F155" s="45" t="s">
        <v>536</v>
      </c>
      <c r="G155" s="42">
        <v>6312</v>
      </c>
      <c r="H155" s="42" t="s">
        <v>725</v>
      </c>
      <c r="I155" s="42" t="s">
        <v>590</v>
      </c>
      <c r="J155" s="46" t="s">
        <v>591</v>
      </c>
      <c r="K155" s="47" t="s">
        <v>540</v>
      </c>
      <c r="L155" s="47">
        <v>46</v>
      </c>
      <c r="M155" s="47">
        <v>52</v>
      </c>
      <c r="N155" s="42">
        <f t="shared" si="2"/>
        <v>2392</v>
      </c>
      <c r="O155" s="42">
        <v>60</v>
      </c>
    </row>
    <row r="156" spans="1:15" ht="16" customHeight="1" x14ac:dyDescent="0.35">
      <c r="A156" s="41">
        <v>938</v>
      </c>
      <c r="B156" s="42" t="s">
        <v>332</v>
      </c>
      <c r="C156" s="42" t="s">
        <v>592</v>
      </c>
      <c r="D156" s="43" t="s">
        <v>13</v>
      </c>
      <c r="E156" s="44" t="s">
        <v>675</v>
      </c>
      <c r="F156" s="45" t="s">
        <v>536</v>
      </c>
      <c r="G156" s="42">
        <v>9100</v>
      </c>
      <c r="H156" s="42" t="s">
        <v>624</v>
      </c>
      <c r="I156" s="42" t="s">
        <v>551</v>
      </c>
      <c r="J156" s="46" t="s">
        <v>544</v>
      </c>
      <c r="K156" s="47" t="s">
        <v>534</v>
      </c>
      <c r="L156" s="47">
        <v>40</v>
      </c>
      <c r="M156" s="47">
        <v>42</v>
      </c>
      <c r="N156" s="42">
        <f t="shared" si="2"/>
        <v>1680</v>
      </c>
      <c r="O156" s="42">
        <v>53</v>
      </c>
    </row>
    <row r="157" spans="1:15" ht="16" customHeight="1" x14ac:dyDescent="0.35">
      <c r="A157" s="41">
        <v>941</v>
      </c>
      <c r="B157" s="42" t="s">
        <v>620</v>
      </c>
      <c r="C157" s="42" t="s">
        <v>677</v>
      </c>
      <c r="D157" s="43" t="s">
        <v>13</v>
      </c>
      <c r="E157" s="44" t="s">
        <v>546</v>
      </c>
      <c r="F157" s="45" t="s">
        <v>536</v>
      </c>
      <c r="G157" s="42">
        <v>8706</v>
      </c>
      <c r="H157" s="42" t="s">
        <v>50</v>
      </c>
      <c r="I157" s="42" t="s">
        <v>51</v>
      </c>
      <c r="J157" s="46" t="s">
        <v>547</v>
      </c>
      <c r="K157" s="47" t="s">
        <v>556</v>
      </c>
      <c r="L157" s="47">
        <v>46</v>
      </c>
      <c r="M157" s="47">
        <v>47</v>
      </c>
      <c r="N157" s="42">
        <f t="shared" si="2"/>
        <v>2162</v>
      </c>
      <c r="O157" s="42">
        <v>46</v>
      </c>
    </row>
    <row r="158" spans="1:15" ht="16" customHeight="1" x14ac:dyDescent="0.35">
      <c r="A158" s="41">
        <v>946</v>
      </c>
      <c r="B158" s="42" t="s">
        <v>421</v>
      </c>
      <c r="C158" s="42" t="s">
        <v>728</v>
      </c>
      <c r="D158" s="49" t="s">
        <v>19</v>
      </c>
      <c r="E158" s="44" t="s">
        <v>563</v>
      </c>
      <c r="F158" s="45" t="s">
        <v>536</v>
      </c>
      <c r="G158" s="42">
        <v>8502</v>
      </c>
      <c r="H158" s="42" t="s">
        <v>683</v>
      </c>
      <c r="I158" s="42" t="s">
        <v>18</v>
      </c>
      <c r="J158" s="46" t="s">
        <v>547</v>
      </c>
      <c r="K158" s="47" t="s">
        <v>569</v>
      </c>
      <c r="L158" s="47">
        <v>46</v>
      </c>
      <c r="M158" s="47">
        <v>48</v>
      </c>
      <c r="N158" s="42">
        <f t="shared" si="2"/>
        <v>2208</v>
      </c>
      <c r="O158" s="42">
        <v>62</v>
      </c>
    </row>
    <row r="159" spans="1:15" ht="16" customHeight="1" x14ac:dyDescent="0.35">
      <c r="A159" s="41">
        <v>947</v>
      </c>
      <c r="B159" s="42" t="s">
        <v>732</v>
      </c>
      <c r="C159" s="48" t="s">
        <v>605</v>
      </c>
      <c r="D159" s="49" t="s">
        <v>13</v>
      </c>
      <c r="E159" s="44" t="s">
        <v>546</v>
      </c>
      <c r="F159" s="45" t="s">
        <v>536</v>
      </c>
      <c r="G159" s="42">
        <v>3236</v>
      </c>
      <c r="H159" s="42" t="s">
        <v>733</v>
      </c>
      <c r="I159" s="42" t="s">
        <v>72</v>
      </c>
      <c r="J159" s="46" t="s">
        <v>71</v>
      </c>
      <c r="K159" s="47" t="s">
        <v>534</v>
      </c>
      <c r="L159" s="47">
        <v>46</v>
      </c>
      <c r="M159" s="47">
        <v>52</v>
      </c>
      <c r="N159" s="42">
        <f t="shared" si="2"/>
        <v>2392</v>
      </c>
      <c r="O159" s="42">
        <v>62</v>
      </c>
    </row>
    <row r="160" spans="1:15" ht="16" customHeight="1" x14ac:dyDescent="0.35">
      <c r="A160" s="41">
        <v>957</v>
      </c>
      <c r="B160" s="42" t="s">
        <v>726</v>
      </c>
      <c r="C160" s="48" t="s">
        <v>410</v>
      </c>
      <c r="D160" s="49" t="s">
        <v>19</v>
      </c>
      <c r="E160" s="44" t="s">
        <v>535</v>
      </c>
      <c r="F160" s="45" t="s">
        <v>536</v>
      </c>
      <c r="G160" s="42">
        <v>9620</v>
      </c>
      <c r="H160" s="42" t="s">
        <v>715</v>
      </c>
      <c r="I160" s="42" t="s">
        <v>84</v>
      </c>
      <c r="J160" s="46" t="s">
        <v>544</v>
      </c>
      <c r="K160" s="47" t="s">
        <v>540</v>
      </c>
      <c r="L160" s="47">
        <v>46</v>
      </c>
      <c r="M160" s="47">
        <v>42</v>
      </c>
      <c r="N160" s="42">
        <f t="shared" si="2"/>
        <v>1932</v>
      </c>
      <c r="O160" s="42">
        <v>34</v>
      </c>
    </row>
    <row r="161" spans="1:15" ht="16" customHeight="1" x14ac:dyDescent="0.35">
      <c r="A161" s="41">
        <v>958</v>
      </c>
      <c r="B161" s="42" t="s">
        <v>137</v>
      </c>
      <c r="C161" s="42" t="s">
        <v>670</v>
      </c>
      <c r="D161" s="43" t="s">
        <v>19</v>
      </c>
      <c r="E161" s="44" t="s">
        <v>558</v>
      </c>
      <c r="F161" s="45" t="s">
        <v>143</v>
      </c>
      <c r="G161" s="42">
        <v>3855</v>
      </c>
      <c r="H161" s="42" t="s">
        <v>250</v>
      </c>
      <c r="I161" s="42" t="s">
        <v>72</v>
      </c>
      <c r="J161" s="46" t="s">
        <v>71</v>
      </c>
      <c r="K161" s="47" t="s">
        <v>534</v>
      </c>
      <c r="L161" s="47">
        <v>46</v>
      </c>
      <c r="M161" s="47">
        <v>55</v>
      </c>
      <c r="N161" s="42">
        <f t="shared" si="2"/>
        <v>2530</v>
      </c>
      <c r="O161" s="42">
        <v>64</v>
      </c>
    </row>
    <row r="162" spans="1:15" ht="16" customHeight="1" x14ac:dyDescent="0.35">
      <c r="A162" s="41">
        <v>960</v>
      </c>
      <c r="B162" s="48" t="s">
        <v>451</v>
      </c>
      <c r="C162" s="42" t="s">
        <v>734</v>
      </c>
      <c r="D162" s="43" t="s">
        <v>19</v>
      </c>
      <c r="E162" s="44" t="s">
        <v>542</v>
      </c>
      <c r="F162" s="45" t="s">
        <v>536</v>
      </c>
      <c r="G162" s="42">
        <v>2520</v>
      </c>
      <c r="H162" s="42" t="s">
        <v>735</v>
      </c>
      <c r="I162" s="42" t="s">
        <v>72</v>
      </c>
      <c r="J162" s="46" t="s">
        <v>539</v>
      </c>
      <c r="K162" s="47" t="s">
        <v>569</v>
      </c>
      <c r="L162" s="47">
        <v>42</v>
      </c>
      <c r="M162" s="47">
        <v>52</v>
      </c>
      <c r="N162" s="42">
        <f t="shared" si="2"/>
        <v>2184</v>
      </c>
      <c r="O162" s="42">
        <v>32</v>
      </c>
    </row>
    <row r="163" spans="1:15" ht="16" customHeight="1" x14ac:dyDescent="0.35">
      <c r="A163" s="41">
        <v>965</v>
      </c>
      <c r="B163" s="42" t="s">
        <v>736</v>
      </c>
      <c r="C163" s="42" t="s">
        <v>392</v>
      </c>
      <c r="D163" s="43" t="s">
        <v>19</v>
      </c>
      <c r="E163" s="44" t="s">
        <v>675</v>
      </c>
      <c r="F163" s="45" t="s">
        <v>536</v>
      </c>
      <c r="G163" s="42">
        <v>2544</v>
      </c>
      <c r="H163" s="42" t="s">
        <v>601</v>
      </c>
      <c r="I163" s="42" t="s">
        <v>602</v>
      </c>
      <c r="J163" s="46" t="s">
        <v>539</v>
      </c>
      <c r="K163" s="47" t="s">
        <v>540</v>
      </c>
      <c r="L163" s="47">
        <v>48</v>
      </c>
      <c r="M163" s="47">
        <v>42</v>
      </c>
      <c r="N163" s="42">
        <f t="shared" si="2"/>
        <v>2016</v>
      </c>
      <c r="O163" s="42">
        <v>31</v>
      </c>
    </row>
    <row r="164" spans="1:15" ht="16" customHeight="1" x14ac:dyDescent="0.35">
      <c r="A164" s="41">
        <v>966</v>
      </c>
      <c r="B164" s="42" t="s">
        <v>737</v>
      </c>
      <c r="C164" s="42" t="s">
        <v>460</v>
      </c>
      <c r="D164" s="43" t="s">
        <v>19</v>
      </c>
      <c r="E164" s="44" t="s">
        <v>546</v>
      </c>
      <c r="F164" s="45" t="s">
        <v>536</v>
      </c>
      <c r="G164" s="42">
        <v>4133</v>
      </c>
      <c r="H164" s="42" t="s">
        <v>107</v>
      </c>
      <c r="I164" s="42" t="s">
        <v>32</v>
      </c>
      <c r="J164" s="46" t="s">
        <v>205</v>
      </c>
      <c r="K164" s="47" t="s">
        <v>556</v>
      </c>
      <c r="L164" s="47">
        <v>46</v>
      </c>
      <c r="M164" s="47">
        <v>55</v>
      </c>
      <c r="N164" s="42">
        <f t="shared" si="2"/>
        <v>2530</v>
      </c>
      <c r="O164" s="42">
        <v>48</v>
      </c>
    </row>
    <row r="165" spans="1:15" ht="16" customHeight="1" x14ac:dyDescent="0.35">
      <c r="A165" s="41">
        <v>967</v>
      </c>
      <c r="B165" s="42" t="s">
        <v>429</v>
      </c>
      <c r="C165" s="42" t="s">
        <v>738</v>
      </c>
      <c r="D165" s="43" t="s">
        <v>13</v>
      </c>
      <c r="E165" s="44" t="s">
        <v>675</v>
      </c>
      <c r="F165" s="45" t="s">
        <v>536</v>
      </c>
      <c r="G165" s="42">
        <v>4416</v>
      </c>
      <c r="H165" s="42" t="s">
        <v>628</v>
      </c>
      <c r="I165" s="42" t="s">
        <v>32</v>
      </c>
      <c r="J165" s="46" t="s">
        <v>205</v>
      </c>
      <c r="K165" s="47" t="s">
        <v>540</v>
      </c>
      <c r="L165" s="47">
        <v>46</v>
      </c>
      <c r="M165" s="47">
        <v>42</v>
      </c>
      <c r="N165" s="42">
        <f t="shared" si="2"/>
        <v>1932</v>
      </c>
      <c r="O165" s="42">
        <v>62</v>
      </c>
    </row>
    <row r="166" spans="1:15" ht="16" customHeight="1" x14ac:dyDescent="0.35">
      <c r="A166" s="41">
        <v>969</v>
      </c>
      <c r="B166" s="42" t="s">
        <v>357</v>
      </c>
      <c r="C166" s="42" t="s">
        <v>739</v>
      </c>
      <c r="D166" s="49" t="s">
        <v>13</v>
      </c>
      <c r="E166" s="44" t="s">
        <v>531</v>
      </c>
      <c r="F166" s="45" t="s">
        <v>536</v>
      </c>
      <c r="G166" s="42">
        <v>2068</v>
      </c>
      <c r="H166" s="42" t="s">
        <v>740</v>
      </c>
      <c r="I166" s="42" t="s">
        <v>538</v>
      </c>
      <c r="J166" s="46" t="s">
        <v>539</v>
      </c>
      <c r="K166" s="47" t="s">
        <v>569</v>
      </c>
      <c r="L166" s="47">
        <v>46</v>
      </c>
      <c r="M166" s="47">
        <v>42</v>
      </c>
      <c r="N166" s="42">
        <f t="shared" si="2"/>
        <v>1932</v>
      </c>
      <c r="O166" s="42">
        <v>61</v>
      </c>
    </row>
    <row r="167" spans="1:15" ht="16" customHeight="1" x14ac:dyDescent="0.35">
      <c r="A167" s="41">
        <v>973</v>
      </c>
      <c r="B167" s="42" t="s">
        <v>700</v>
      </c>
      <c r="C167" s="42" t="s">
        <v>456</v>
      </c>
      <c r="D167" s="43" t="s">
        <v>13</v>
      </c>
      <c r="E167" s="44" t="s">
        <v>563</v>
      </c>
      <c r="F167" s="45" t="s">
        <v>536</v>
      </c>
      <c r="G167" s="42">
        <v>8912</v>
      </c>
      <c r="H167" s="42" t="s">
        <v>186</v>
      </c>
      <c r="I167" s="42" t="s">
        <v>51</v>
      </c>
      <c r="J167" s="46" t="s">
        <v>547</v>
      </c>
      <c r="K167" s="47" t="s">
        <v>556</v>
      </c>
      <c r="L167" s="47">
        <v>46</v>
      </c>
      <c r="M167" s="47">
        <v>54</v>
      </c>
      <c r="N167" s="42">
        <f t="shared" si="2"/>
        <v>2484</v>
      </c>
      <c r="O167" s="42">
        <v>32</v>
      </c>
    </row>
    <row r="168" spans="1:15" ht="16" customHeight="1" x14ac:dyDescent="0.35">
      <c r="A168" s="41">
        <v>979</v>
      </c>
      <c r="B168" s="42" t="s">
        <v>741</v>
      </c>
      <c r="C168" s="42" t="s">
        <v>635</v>
      </c>
      <c r="D168" s="49" t="s">
        <v>13</v>
      </c>
      <c r="E168" s="44" t="s">
        <v>542</v>
      </c>
      <c r="F168" s="45" t="s">
        <v>573</v>
      </c>
      <c r="G168" s="42">
        <v>4402</v>
      </c>
      <c r="H168" s="42" t="s">
        <v>31</v>
      </c>
      <c r="I168" s="42" t="s">
        <v>32</v>
      </c>
      <c r="J168" s="46" t="s">
        <v>205</v>
      </c>
      <c r="K168" s="47" t="s">
        <v>534</v>
      </c>
      <c r="L168" s="47">
        <v>46</v>
      </c>
      <c r="M168" s="47">
        <v>50</v>
      </c>
      <c r="N168" s="42">
        <f t="shared" si="2"/>
        <v>2300</v>
      </c>
      <c r="O168" s="42">
        <v>54</v>
      </c>
    </row>
    <row r="169" spans="1:15" ht="16" customHeight="1" x14ac:dyDescent="0.35">
      <c r="A169" s="41">
        <v>980</v>
      </c>
      <c r="B169" s="42" t="s">
        <v>742</v>
      </c>
      <c r="C169" s="48" t="s">
        <v>423</v>
      </c>
      <c r="D169" s="43" t="s">
        <v>13</v>
      </c>
      <c r="E169" s="44" t="s">
        <v>549</v>
      </c>
      <c r="F169" s="45" t="s">
        <v>536</v>
      </c>
      <c r="G169" s="32">
        <v>8108</v>
      </c>
      <c r="H169" s="32" t="s">
        <v>220</v>
      </c>
      <c r="I169" s="32" t="s">
        <v>51</v>
      </c>
      <c r="J169" s="46" t="s">
        <v>547</v>
      </c>
      <c r="K169" s="47" t="s">
        <v>534</v>
      </c>
      <c r="L169" s="47">
        <v>46</v>
      </c>
      <c r="M169" s="47">
        <v>42</v>
      </c>
      <c r="N169" s="42">
        <f t="shared" si="2"/>
        <v>1932</v>
      </c>
      <c r="O169" s="42">
        <v>61</v>
      </c>
    </row>
    <row r="170" spans="1:15" ht="16" customHeight="1" x14ac:dyDescent="0.35">
      <c r="A170" s="41">
        <v>986</v>
      </c>
      <c r="B170" s="42" t="s">
        <v>743</v>
      </c>
      <c r="C170" s="42" t="s">
        <v>727</v>
      </c>
      <c r="D170" s="43" t="s">
        <v>13</v>
      </c>
      <c r="E170" s="44" t="s">
        <v>558</v>
      </c>
      <c r="F170" s="45" t="s">
        <v>536</v>
      </c>
      <c r="G170" s="42">
        <v>9113</v>
      </c>
      <c r="H170" s="42" t="s">
        <v>609</v>
      </c>
      <c r="I170" s="42" t="s">
        <v>84</v>
      </c>
      <c r="J170" s="46" t="s">
        <v>544</v>
      </c>
      <c r="K170" s="47" t="s">
        <v>569</v>
      </c>
      <c r="L170" s="47">
        <v>46</v>
      </c>
      <c r="M170" s="47">
        <v>48</v>
      </c>
      <c r="N170" s="42">
        <f t="shared" si="2"/>
        <v>2208</v>
      </c>
      <c r="O170" s="42">
        <v>60</v>
      </c>
    </row>
    <row r="171" spans="1:15" ht="16" customHeight="1" x14ac:dyDescent="0.35">
      <c r="A171" s="41">
        <v>990</v>
      </c>
      <c r="B171" s="42" t="s">
        <v>744</v>
      </c>
      <c r="C171" s="42" t="s">
        <v>434</v>
      </c>
      <c r="D171" s="43" t="s">
        <v>19</v>
      </c>
      <c r="E171" s="44" t="s">
        <v>546</v>
      </c>
      <c r="F171" s="45" t="s">
        <v>536</v>
      </c>
      <c r="G171" s="42">
        <v>3186</v>
      </c>
      <c r="H171" s="42" t="s">
        <v>142</v>
      </c>
      <c r="I171" s="42" t="s">
        <v>143</v>
      </c>
      <c r="J171" s="46" t="s">
        <v>71</v>
      </c>
      <c r="K171" s="47" t="s">
        <v>569</v>
      </c>
      <c r="L171" s="47">
        <v>46</v>
      </c>
      <c r="M171" s="47">
        <v>54</v>
      </c>
      <c r="N171" s="42">
        <f t="shared" si="2"/>
        <v>2484</v>
      </c>
      <c r="O171" s="42">
        <v>54</v>
      </c>
    </row>
    <row r="172" spans="1:15" ht="16" customHeight="1" x14ac:dyDescent="0.35">
      <c r="A172" s="41">
        <v>991</v>
      </c>
      <c r="B172" s="42" t="s">
        <v>433</v>
      </c>
      <c r="C172" s="42" t="s">
        <v>242</v>
      </c>
      <c r="D172" s="49" t="s">
        <v>13</v>
      </c>
      <c r="E172" s="44" t="s">
        <v>549</v>
      </c>
      <c r="F172" s="45" t="s">
        <v>536</v>
      </c>
      <c r="G172" s="32">
        <v>8832</v>
      </c>
      <c r="H172" s="32" t="s">
        <v>66</v>
      </c>
      <c r="I172" s="32" t="s">
        <v>67</v>
      </c>
      <c r="J172" s="46" t="s">
        <v>547</v>
      </c>
      <c r="K172" s="47" t="s">
        <v>556</v>
      </c>
      <c r="L172" s="47">
        <v>46</v>
      </c>
      <c r="M172" s="47">
        <v>50</v>
      </c>
      <c r="N172" s="42">
        <f t="shared" si="2"/>
        <v>2300</v>
      </c>
      <c r="O172" s="42">
        <v>59</v>
      </c>
    </row>
    <row r="193" spans="6:14" s="50" customFormat="1" x14ac:dyDescent="0.35">
      <c r="F193"/>
      <c r="G193"/>
      <c r="H193"/>
      <c r="I193"/>
      <c r="J193"/>
    </row>
    <row r="194" spans="6:14" s="50" customFormat="1" x14ac:dyDescent="0.35">
      <c r="F194"/>
      <c r="G194"/>
      <c r="H194"/>
      <c r="I194"/>
      <c r="J194"/>
    </row>
    <row r="195" spans="6:14" s="50" customFormat="1" x14ac:dyDescent="0.35">
      <c r="F195"/>
      <c r="G195"/>
      <c r="H195"/>
      <c r="I195"/>
      <c r="J195"/>
      <c r="N195" s="51">
        <f t="shared" ref="N195:N258" si="3">O3</f>
        <v>49</v>
      </c>
    </row>
    <row r="196" spans="6:14" s="50" customFormat="1" x14ac:dyDescent="0.35">
      <c r="F196"/>
      <c r="G196"/>
      <c r="H196"/>
      <c r="I196"/>
      <c r="J196"/>
      <c r="N196" s="51">
        <f t="shared" si="3"/>
        <v>50</v>
      </c>
    </row>
    <row r="197" spans="6:14" s="50" customFormat="1" x14ac:dyDescent="0.35">
      <c r="F197"/>
      <c r="G197"/>
      <c r="H197"/>
      <c r="I197"/>
      <c r="J197"/>
      <c r="N197" s="51">
        <f t="shared" si="3"/>
        <v>47</v>
      </c>
    </row>
    <row r="198" spans="6:14" s="50" customFormat="1" x14ac:dyDescent="0.35">
      <c r="F198"/>
      <c r="G198"/>
      <c r="H198"/>
      <c r="I198"/>
      <c r="J198"/>
      <c r="N198" s="51">
        <f t="shared" si="3"/>
        <v>43</v>
      </c>
    </row>
    <row r="199" spans="6:14" s="50" customFormat="1" x14ac:dyDescent="0.35">
      <c r="F199"/>
      <c r="G199"/>
      <c r="H199"/>
      <c r="I199"/>
      <c r="J199"/>
      <c r="N199" s="51">
        <f t="shared" si="3"/>
        <v>42</v>
      </c>
    </row>
    <row r="200" spans="6:14" s="50" customFormat="1" x14ac:dyDescent="0.35">
      <c r="F200"/>
      <c r="G200"/>
      <c r="H200"/>
      <c r="I200"/>
      <c r="J200"/>
      <c r="N200" s="51">
        <f t="shared" si="3"/>
        <v>29</v>
      </c>
    </row>
    <row r="201" spans="6:14" s="50" customFormat="1" x14ac:dyDescent="0.35">
      <c r="F201"/>
      <c r="G201"/>
      <c r="H201"/>
      <c r="I201"/>
      <c r="J201"/>
      <c r="N201" s="51">
        <f t="shared" si="3"/>
        <v>54</v>
      </c>
    </row>
    <row r="202" spans="6:14" s="50" customFormat="1" x14ac:dyDescent="0.35">
      <c r="F202"/>
      <c r="G202"/>
      <c r="H202"/>
      <c r="I202"/>
      <c r="J202"/>
      <c r="N202" s="51">
        <f t="shared" si="3"/>
        <v>35</v>
      </c>
    </row>
    <row r="203" spans="6:14" s="50" customFormat="1" x14ac:dyDescent="0.35">
      <c r="F203"/>
      <c r="G203"/>
      <c r="H203"/>
      <c r="I203"/>
      <c r="J203"/>
      <c r="N203" s="51">
        <f t="shared" si="3"/>
        <v>45</v>
      </c>
    </row>
    <row r="204" spans="6:14" s="50" customFormat="1" x14ac:dyDescent="0.35">
      <c r="F204"/>
      <c r="G204"/>
      <c r="H204"/>
      <c r="I204"/>
      <c r="J204"/>
      <c r="N204" s="51">
        <f t="shared" si="3"/>
        <v>62</v>
      </c>
    </row>
    <row r="205" spans="6:14" s="50" customFormat="1" x14ac:dyDescent="0.35">
      <c r="F205"/>
      <c r="G205"/>
      <c r="H205"/>
      <c r="I205"/>
      <c r="J205"/>
      <c r="N205" s="51">
        <f t="shared" si="3"/>
        <v>42</v>
      </c>
    </row>
    <row r="206" spans="6:14" s="50" customFormat="1" x14ac:dyDescent="0.35">
      <c r="F206"/>
      <c r="G206"/>
      <c r="H206"/>
      <c r="I206"/>
      <c r="J206"/>
      <c r="N206" s="51">
        <f t="shared" si="3"/>
        <v>56</v>
      </c>
    </row>
    <row r="207" spans="6:14" s="50" customFormat="1" x14ac:dyDescent="0.35">
      <c r="F207"/>
      <c r="G207"/>
      <c r="H207"/>
      <c r="I207"/>
      <c r="J207"/>
      <c r="N207" s="51">
        <f t="shared" si="3"/>
        <v>57</v>
      </c>
    </row>
    <row r="208" spans="6:14" s="50" customFormat="1" x14ac:dyDescent="0.35">
      <c r="F208"/>
      <c r="G208"/>
      <c r="H208"/>
      <c r="I208"/>
      <c r="J208"/>
      <c r="N208" s="51">
        <f t="shared" si="3"/>
        <v>31</v>
      </c>
    </row>
    <row r="209" spans="6:14" s="50" customFormat="1" x14ac:dyDescent="0.35">
      <c r="F209"/>
      <c r="G209"/>
      <c r="H209"/>
      <c r="I209"/>
      <c r="J209"/>
      <c r="N209" s="51">
        <f t="shared" si="3"/>
        <v>55</v>
      </c>
    </row>
    <row r="210" spans="6:14" s="50" customFormat="1" x14ac:dyDescent="0.35">
      <c r="F210"/>
      <c r="G210"/>
      <c r="H210"/>
      <c r="I210"/>
      <c r="J210"/>
      <c r="N210" s="51">
        <f t="shared" si="3"/>
        <v>57</v>
      </c>
    </row>
    <row r="211" spans="6:14" s="50" customFormat="1" x14ac:dyDescent="0.35">
      <c r="F211"/>
      <c r="G211"/>
      <c r="H211"/>
      <c r="I211"/>
      <c r="J211"/>
      <c r="N211" s="51">
        <f t="shared" si="3"/>
        <v>69</v>
      </c>
    </row>
    <row r="212" spans="6:14" s="50" customFormat="1" x14ac:dyDescent="0.35">
      <c r="F212"/>
      <c r="G212"/>
      <c r="H212"/>
      <c r="I212"/>
      <c r="J212"/>
      <c r="N212" s="51">
        <f t="shared" si="3"/>
        <v>51</v>
      </c>
    </row>
    <row r="213" spans="6:14" s="50" customFormat="1" x14ac:dyDescent="0.35">
      <c r="F213"/>
      <c r="G213"/>
      <c r="H213"/>
      <c r="I213"/>
      <c r="J213"/>
      <c r="N213" s="51">
        <f t="shared" si="3"/>
        <v>58</v>
      </c>
    </row>
    <row r="214" spans="6:14" s="50" customFormat="1" x14ac:dyDescent="0.35">
      <c r="F214"/>
      <c r="G214"/>
      <c r="H214"/>
      <c r="I214"/>
      <c r="J214"/>
      <c r="N214" s="51">
        <f t="shared" si="3"/>
        <v>54</v>
      </c>
    </row>
    <row r="215" spans="6:14" s="50" customFormat="1" x14ac:dyDescent="0.35">
      <c r="F215"/>
      <c r="G215"/>
      <c r="H215"/>
      <c r="I215"/>
      <c r="J215"/>
      <c r="N215" s="51">
        <f t="shared" si="3"/>
        <v>42</v>
      </c>
    </row>
    <row r="216" spans="6:14" s="50" customFormat="1" x14ac:dyDescent="0.35">
      <c r="F216"/>
      <c r="G216"/>
      <c r="H216"/>
      <c r="I216"/>
      <c r="J216"/>
      <c r="N216" s="51">
        <f t="shared" si="3"/>
        <v>44</v>
      </c>
    </row>
    <row r="217" spans="6:14" s="50" customFormat="1" x14ac:dyDescent="0.35">
      <c r="F217"/>
      <c r="G217"/>
      <c r="H217"/>
      <c r="I217"/>
      <c r="J217"/>
      <c r="N217" s="51">
        <f t="shared" si="3"/>
        <v>35</v>
      </c>
    </row>
    <row r="218" spans="6:14" s="50" customFormat="1" x14ac:dyDescent="0.35">
      <c r="F218"/>
      <c r="G218"/>
      <c r="H218"/>
      <c r="I218"/>
      <c r="J218"/>
      <c r="N218" s="51">
        <f t="shared" si="3"/>
        <v>58</v>
      </c>
    </row>
    <row r="219" spans="6:14" s="50" customFormat="1" x14ac:dyDescent="0.35">
      <c r="F219"/>
      <c r="G219"/>
      <c r="H219"/>
      <c r="I219"/>
      <c r="J219"/>
      <c r="N219" s="51">
        <f t="shared" si="3"/>
        <v>62</v>
      </c>
    </row>
    <row r="220" spans="6:14" s="50" customFormat="1" x14ac:dyDescent="0.35">
      <c r="F220"/>
      <c r="G220"/>
      <c r="H220"/>
      <c r="I220"/>
      <c r="J220"/>
      <c r="N220" s="51">
        <f t="shared" si="3"/>
        <v>48</v>
      </c>
    </row>
    <row r="221" spans="6:14" s="50" customFormat="1" x14ac:dyDescent="0.35">
      <c r="F221"/>
      <c r="G221"/>
      <c r="H221"/>
      <c r="I221"/>
      <c r="J221"/>
      <c r="N221" s="51">
        <f t="shared" si="3"/>
        <v>46</v>
      </c>
    </row>
    <row r="222" spans="6:14" s="50" customFormat="1" x14ac:dyDescent="0.35">
      <c r="F222"/>
      <c r="G222"/>
      <c r="H222"/>
      <c r="I222"/>
      <c r="J222"/>
      <c r="N222" s="51">
        <f t="shared" si="3"/>
        <v>60</v>
      </c>
    </row>
    <row r="223" spans="6:14" s="50" customFormat="1" x14ac:dyDescent="0.35">
      <c r="F223"/>
      <c r="G223"/>
      <c r="H223"/>
      <c r="I223"/>
      <c r="J223"/>
      <c r="N223" s="51">
        <f t="shared" si="3"/>
        <v>58</v>
      </c>
    </row>
    <row r="224" spans="6:14" s="50" customFormat="1" x14ac:dyDescent="0.35">
      <c r="F224"/>
      <c r="G224"/>
      <c r="H224"/>
      <c r="I224"/>
      <c r="J224"/>
      <c r="N224" s="51">
        <f t="shared" si="3"/>
        <v>46</v>
      </c>
    </row>
    <row r="225" spans="6:14" s="50" customFormat="1" x14ac:dyDescent="0.35">
      <c r="F225"/>
      <c r="G225"/>
      <c r="H225"/>
      <c r="I225"/>
      <c r="J225"/>
      <c r="N225" s="51">
        <f t="shared" si="3"/>
        <v>54</v>
      </c>
    </row>
    <row r="226" spans="6:14" s="50" customFormat="1" x14ac:dyDescent="0.35">
      <c r="F226"/>
      <c r="G226"/>
      <c r="H226"/>
      <c r="I226"/>
      <c r="J226"/>
      <c r="N226" s="51">
        <f t="shared" si="3"/>
        <v>61</v>
      </c>
    </row>
    <row r="227" spans="6:14" s="50" customFormat="1" x14ac:dyDescent="0.35">
      <c r="F227"/>
      <c r="G227"/>
      <c r="H227"/>
      <c r="I227"/>
      <c r="J227"/>
      <c r="N227" s="51">
        <f t="shared" si="3"/>
        <v>59</v>
      </c>
    </row>
    <row r="228" spans="6:14" s="50" customFormat="1" x14ac:dyDescent="0.35">
      <c r="F228"/>
      <c r="G228"/>
      <c r="H228"/>
      <c r="I228"/>
      <c r="J228"/>
      <c r="N228" s="51">
        <f t="shared" si="3"/>
        <v>60</v>
      </c>
    </row>
    <row r="229" spans="6:14" s="50" customFormat="1" x14ac:dyDescent="0.35">
      <c r="F229"/>
      <c r="G229"/>
      <c r="H229"/>
      <c r="I229"/>
      <c r="J229"/>
      <c r="N229" s="51">
        <f t="shared" si="3"/>
        <v>69</v>
      </c>
    </row>
    <row r="230" spans="6:14" s="50" customFormat="1" x14ac:dyDescent="0.35">
      <c r="F230"/>
      <c r="G230"/>
      <c r="H230"/>
      <c r="I230"/>
      <c r="J230"/>
      <c r="N230" s="51">
        <f t="shared" si="3"/>
        <v>45</v>
      </c>
    </row>
    <row r="231" spans="6:14" s="50" customFormat="1" x14ac:dyDescent="0.35">
      <c r="F231"/>
      <c r="G231"/>
      <c r="H231"/>
      <c r="I231"/>
      <c r="J231"/>
      <c r="N231" s="51">
        <f t="shared" si="3"/>
        <v>57</v>
      </c>
    </row>
    <row r="232" spans="6:14" s="50" customFormat="1" x14ac:dyDescent="0.35">
      <c r="F232"/>
      <c r="G232"/>
      <c r="H232"/>
      <c r="I232"/>
      <c r="J232"/>
      <c r="N232" s="51">
        <f t="shared" si="3"/>
        <v>50</v>
      </c>
    </row>
    <row r="233" spans="6:14" s="50" customFormat="1" x14ac:dyDescent="0.35">
      <c r="F233"/>
      <c r="G233"/>
      <c r="H233"/>
      <c r="I233"/>
      <c r="J233"/>
      <c r="N233" s="51">
        <f t="shared" si="3"/>
        <v>48</v>
      </c>
    </row>
    <row r="234" spans="6:14" s="50" customFormat="1" x14ac:dyDescent="0.35">
      <c r="F234"/>
      <c r="G234"/>
      <c r="H234"/>
      <c r="I234"/>
      <c r="J234"/>
      <c r="N234" s="51">
        <f t="shared" si="3"/>
        <v>56</v>
      </c>
    </row>
    <row r="235" spans="6:14" s="50" customFormat="1" x14ac:dyDescent="0.35">
      <c r="F235"/>
      <c r="G235"/>
      <c r="H235"/>
      <c r="I235"/>
      <c r="J235"/>
      <c r="N235" s="51">
        <f t="shared" si="3"/>
        <v>63</v>
      </c>
    </row>
    <row r="236" spans="6:14" s="50" customFormat="1" x14ac:dyDescent="0.35">
      <c r="F236"/>
      <c r="G236"/>
      <c r="H236"/>
      <c r="I236"/>
      <c r="J236"/>
      <c r="N236" s="51">
        <f t="shared" si="3"/>
        <v>58</v>
      </c>
    </row>
    <row r="237" spans="6:14" s="50" customFormat="1" x14ac:dyDescent="0.35">
      <c r="F237"/>
      <c r="G237"/>
      <c r="H237"/>
      <c r="I237"/>
      <c r="J237"/>
      <c r="N237" s="51">
        <f t="shared" si="3"/>
        <v>49</v>
      </c>
    </row>
    <row r="238" spans="6:14" s="50" customFormat="1" x14ac:dyDescent="0.35">
      <c r="F238"/>
      <c r="G238"/>
      <c r="H238"/>
      <c r="I238"/>
      <c r="J238"/>
      <c r="N238" s="51">
        <f t="shared" si="3"/>
        <v>61</v>
      </c>
    </row>
    <row r="239" spans="6:14" s="50" customFormat="1" x14ac:dyDescent="0.35">
      <c r="F239"/>
      <c r="G239"/>
      <c r="H239"/>
      <c r="I239"/>
      <c r="J239"/>
      <c r="N239" s="51">
        <f t="shared" si="3"/>
        <v>39</v>
      </c>
    </row>
    <row r="240" spans="6:14" s="50" customFormat="1" x14ac:dyDescent="0.35">
      <c r="F240"/>
      <c r="G240"/>
      <c r="H240"/>
      <c r="I240"/>
      <c r="J240"/>
      <c r="N240" s="51">
        <f t="shared" si="3"/>
        <v>61</v>
      </c>
    </row>
    <row r="241" spans="6:14" s="50" customFormat="1" x14ac:dyDescent="0.35">
      <c r="F241"/>
      <c r="G241"/>
      <c r="H241"/>
      <c r="I241"/>
      <c r="J241"/>
      <c r="N241" s="51">
        <f t="shared" si="3"/>
        <v>63</v>
      </c>
    </row>
    <row r="242" spans="6:14" s="50" customFormat="1" x14ac:dyDescent="0.35">
      <c r="F242"/>
      <c r="G242"/>
      <c r="H242"/>
      <c r="I242"/>
      <c r="J242"/>
      <c r="N242" s="51">
        <f t="shared" si="3"/>
        <v>38</v>
      </c>
    </row>
    <row r="243" spans="6:14" s="50" customFormat="1" x14ac:dyDescent="0.35">
      <c r="F243"/>
      <c r="G243"/>
      <c r="H243"/>
      <c r="I243"/>
      <c r="J243"/>
      <c r="N243" s="51">
        <f t="shared" si="3"/>
        <v>58</v>
      </c>
    </row>
    <row r="244" spans="6:14" s="50" customFormat="1" x14ac:dyDescent="0.35">
      <c r="F244"/>
      <c r="G244"/>
      <c r="H244"/>
      <c r="I244"/>
      <c r="J244"/>
      <c r="N244" s="51">
        <f t="shared" si="3"/>
        <v>37</v>
      </c>
    </row>
    <row r="245" spans="6:14" s="50" customFormat="1" x14ac:dyDescent="0.35">
      <c r="F245"/>
      <c r="G245"/>
      <c r="H245"/>
      <c r="I245"/>
      <c r="J245"/>
      <c r="N245" s="51">
        <f t="shared" si="3"/>
        <v>62</v>
      </c>
    </row>
    <row r="246" spans="6:14" s="50" customFormat="1" x14ac:dyDescent="0.35">
      <c r="F246"/>
      <c r="G246"/>
      <c r="H246"/>
      <c r="I246"/>
      <c r="J246"/>
      <c r="N246" s="51">
        <f t="shared" si="3"/>
        <v>41</v>
      </c>
    </row>
    <row r="247" spans="6:14" s="50" customFormat="1" x14ac:dyDescent="0.35">
      <c r="F247"/>
      <c r="G247"/>
      <c r="H247"/>
      <c r="I247"/>
      <c r="J247"/>
      <c r="N247" s="51">
        <f t="shared" si="3"/>
        <v>57</v>
      </c>
    </row>
    <row r="248" spans="6:14" s="50" customFormat="1" x14ac:dyDescent="0.35">
      <c r="F248"/>
      <c r="G248"/>
      <c r="H248"/>
      <c r="I248"/>
      <c r="J248"/>
      <c r="N248" s="51">
        <f t="shared" si="3"/>
        <v>33</v>
      </c>
    </row>
    <row r="249" spans="6:14" s="50" customFormat="1" x14ac:dyDescent="0.35">
      <c r="F249"/>
      <c r="G249"/>
      <c r="H249"/>
      <c r="I249"/>
      <c r="J249"/>
      <c r="N249" s="51">
        <f t="shared" si="3"/>
        <v>57</v>
      </c>
    </row>
    <row r="250" spans="6:14" s="50" customFormat="1" x14ac:dyDescent="0.35">
      <c r="F250"/>
      <c r="G250"/>
      <c r="H250"/>
      <c r="I250"/>
      <c r="J250"/>
      <c r="N250" s="51">
        <f t="shared" si="3"/>
        <v>58</v>
      </c>
    </row>
    <row r="251" spans="6:14" s="50" customFormat="1" x14ac:dyDescent="0.35">
      <c r="F251"/>
      <c r="G251"/>
      <c r="H251"/>
      <c r="I251"/>
      <c r="J251"/>
      <c r="N251" s="51">
        <f t="shared" si="3"/>
        <v>62</v>
      </c>
    </row>
    <row r="252" spans="6:14" s="50" customFormat="1" x14ac:dyDescent="0.35">
      <c r="F252"/>
      <c r="G252"/>
      <c r="H252"/>
      <c r="I252"/>
      <c r="J252"/>
      <c r="N252" s="51">
        <f t="shared" si="3"/>
        <v>61</v>
      </c>
    </row>
    <row r="253" spans="6:14" s="50" customFormat="1" x14ac:dyDescent="0.35">
      <c r="F253"/>
      <c r="G253"/>
      <c r="H253"/>
      <c r="I253"/>
      <c r="J253"/>
      <c r="N253" s="51">
        <f t="shared" si="3"/>
        <v>58</v>
      </c>
    </row>
    <row r="254" spans="6:14" s="50" customFormat="1" x14ac:dyDescent="0.35">
      <c r="F254"/>
      <c r="G254"/>
      <c r="H254"/>
      <c r="I254"/>
      <c r="J254"/>
      <c r="N254" s="51">
        <f t="shared" si="3"/>
        <v>28</v>
      </c>
    </row>
    <row r="255" spans="6:14" s="50" customFormat="1" x14ac:dyDescent="0.35">
      <c r="F255"/>
      <c r="G255"/>
      <c r="H255"/>
      <c r="I255"/>
      <c r="J255"/>
      <c r="N255" s="51">
        <f t="shared" si="3"/>
        <v>65</v>
      </c>
    </row>
    <row r="256" spans="6:14" s="50" customFormat="1" x14ac:dyDescent="0.35">
      <c r="F256"/>
      <c r="G256"/>
      <c r="H256"/>
      <c r="I256"/>
      <c r="J256"/>
      <c r="N256" s="51">
        <f t="shared" si="3"/>
        <v>53</v>
      </c>
    </row>
    <row r="257" spans="6:14" s="50" customFormat="1" x14ac:dyDescent="0.35">
      <c r="F257"/>
      <c r="G257"/>
      <c r="H257"/>
      <c r="I257"/>
      <c r="J257"/>
      <c r="N257" s="51">
        <f t="shared" si="3"/>
        <v>49</v>
      </c>
    </row>
    <row r="258" spans="6:14" s="50" customFormat="1" x14ac:dyDescent="0.35">
      <c r="F258"/>
      <c r="G258"/>
      <c r="H258"/>
      <c r="I258"/>
      <c r="J258"/>
      <c r="N258" s="51">
        <f t="shared" si="3"/>
        <v>46</v>
      </c>
    </row>
    <row r="259" spans="6:14" s="50" customFormat="1" x14ac:dyDescent="0.35">
      <c r="F259"/>
      <c r="G259"/>
      <c r="H259"/>
      <c r="I259"/>
      <c r="J259"/>
      <c r="N259" s="51">
        <f t="shared" ref="N259:N322" si="4">O67</f>
        <v>63</v>
      </c>
    </row>
    <row r="260" spans="6:14" s="50" customFormat="1" x14ac:dyDescent="0.35">
      <c r="F260"/>
      <c r="G260"/>
      <c r="H260"/>
      <c r="I260"/>
      <c r="J260"/>
      <c r="N260" s="51">
        <f t="shared" si="4"/>
        <v>58</v>
      </c>
    </row>
    <row r="261" spans="6:14" s="50" customFormat="1" x14ac:dyDescent="0.35">
      <c r="F261"/>
      <c r="G261"/>
      <c r="H261"/>
      <c r="I261"/>
      <c r="J261"/>
      <c r="N261" s="51">
        <f t="shared" si="4"/>
        <v>52</v>
      </c>
    </row>
    <row r="262" spans="6:14" s="50" customFormat="1" x14ac:dyDescent="0.35">
      <c r="F262"/>
      <c r="G262"/>
      <c r="H262"/>
      <c r="I262"/>
      <c r="J262"/>
      <c r="N262" s="51">
        <f t="shared" si="4"/>
        <v>42</v>
      </c>
    </row>
    <row r="263" spans="6:14" s="50" customFormat="1" x14ac:dyDescent="0.35">
      <c r="F263"/>
      <c r="G263"/>
      <c r="H263"/>
      <c r="I263"/>
      <c r="J263"/>
      <c r="N263" s="51">
        <f t="shared" si="4"/>
        <v>43</v>
      </c>
    </row>
    <row r="264" spans="6:14" s="50" customFormat="1" x14ac:dyDescent="0.35">
      <c r="F264"/>
      <c r="G264"/>
      <c r="H264"/>
      <c r="I264"/>
      <c r="J264"/>
      <c r="N264" s="51">
        <f t="shared" si="4"/>
        <v>37</v>
      </c>
    </row>
    <row r="265" spans="6:14" s="50" customFormat="1" x14ac:dyDescent="0.35">
      <c r="F265"/>
      <c r="G265"/>
      <c r="H265"/>
      <c r="I265"/>
      <c r="J265"/>
      <c r="N265" s="51">
        <f t="shared" si="4"/>
        <v>30</v>
      </c>
    </row>
    <row r="266" spans="6:14" s="50" customFormat="1" x14ac:dyDescent="0.35">
      <c r="F266"/>
      <c r="G266"/>
      <c r="H266"/>
      <c r="I266"/>
      <c r="J266"/>
      <c r="N266" s="51">
        <f t="shared" si="4"/>
        <v>37</v>
      </c>
    </row>
    <row r="267" spans="6:14" s="50" customFormat="1" x14ac:dyDescent="0.35">
      <c r="F267"/>
      <c r="G267"/>
      <c r="H267"/>
      <c r="I267"/>
      <c r="J267"/>
      <c r="N267" s="51">
        <f t="shared" si="4"/>
        <v>28</v>
      </c>
    </row>
    <row r="268" spans="6:14" s="50" customFormat="1" x14ac:dyDescent="0.35">
      <c r="F268"/>
      <c r="G268"/>
      <c r="H268"/>
      <c r="I268"/>
      <c r="J268"/>
      <c r="N268" s="51">
        <f t="shared" si="4"/>
        <v>59</v>
      </c>
    </row>
    <row r="269" spans="6:14" s="50" customFormat="1" x14ac:dyDescent="0.35">
      <c r="F269"/>
      <c r="G269"/>
      <c r="H269"/>
      <c r="I269"/>
      <c r="J269"/>
      <c r="N269" s="51">
        <f t="shared" si="4"/>
        <v>64</v>
      </c>
    </row>
    <row r="270" spans="6:14" s="50" customFormat="1" x14ac:dyDescent="0.35">
      <c r="F270"/>
      <c r="G270"/>
      <c r="H270"/>
      <c r="I270"/>
      <c r="J270"/>
      <c r="N270" s="51">
        <f t="shared" si="4"/>
        <v>48</v>
      </c>
    </row>
    <row r="271" spans="6:14" s="50" customFormat="1" x14ac:dyDescent="0.35">
      <c r="F271"/>
      <c r="G271"/>
      <c r="H271"/>
      <c r="I271"/>
      <c r="J271"/>
      <c r="N271" s="51">
        <f t="shared" si="4"/>
        <v>59</v>
      </c>
    </row>
    <row r="272" spans="6:14" s="50" customFormat="1" x14ac:dyDescent="0.35">
      <c r="F272"/>
      <c r="G272"/>
      <c r="H272"/>
      <c r="I272"/>
      <c r="J272"/>
      <c r="N272" s="51">
        <f t="shared" si="4"/>
        <v>50</v>
      </c>
    </row>
    <row r="273" spans="6:14" s="50" customFormat="1" x14ac:dyDescent="0.35">
      <c r="F273"/>
      <c r="G273"/>
      <c r="H273"/>
      <c r="I273"/>
      <c r="J273"/>
      <c r="N273" s="51">
        <f t="shared" si="4"/>
        <v>48</v>
      </c>
    </row>
    <row r="274" spans="6:14" s="50" customFormat="1" x14ac:dyDescent="0.35">
      <c r="F274"/>
      <c r="G274"/>
      <c r="H274"/>
      <c r="I274"/>
      <c r="J274"/>
      <c r="N274" s="51">
        <f t="shared" si="4"/>
        <v>59</v>
      </c>
    </row>
    <row r="275" spans="6:14" s="50" customFormat="1" x14ac:dyDescent="0.35">
      <c r="F275"/>
      <c r="G275"/>
      <c r="H275"/>
      <c r="I275"/>
      <c r="J275"/>
      <c r="N275" s="51">
        <f t="shared" si="4"/>
        <v>28</v>
      </c>
    </row>
    <row r="276" spans="6:14" s="50" customFormat="1" x14ac:dyDescent="0.35">
      <c r="F276"/>
      <c r="G276"/>
      <c r="H276"/>
      <c r="I276"/>
      <c r="J276"/>
      <c r="N276" s="51">
        <f t="shared" si="4"/>
        <v>59</v>
      </c>
    </row>
    <row r="277" spans="6:14" s="50" customFormat="1" x14ac:dyDescent="0.35">
      <c r="F277"/>
      <c r="G277"/>
      <c r="H277"/>
      <c r="I277"/>
      <c r="J277"/>
      <c r="N277" s="51">
        <f t="shared" si="4"/>
        <v>30</v>
      </c>
    </row>
    <row r="278" spans="6:14" s="50" customFormat="1" x14ac:dyDescent="0.35">
      <c r="F278"/>
      <c r="G278"/>
      <c r="H278"/>
      <c r="I278"/>
      <c r="J278"/>
      <c r="N278" s="51">
        <f t="shared" si="4"/>
        <v>42</v>
      </c>
    </row>
    <row r="279" spans="6:14" s="50" customFormat="1" x14ac:dyDescent="0.35">
      <c r="F279"/>
      <c r="G279"/>
      <c r="H279"/>
      <c r="I279"/>
      <c r="J279"/>
      <c r="N279" s="51">
        <f t="shared" si="4"/>
        <v>58</v>
      </c>
    </row>
    <row r="280" spans="6:14" s="50" customFormat="1" x14ac:dyDescent="0.35">
      <c r="F280"/>
      <c r="G280"/>
      <c r="H280"/>
      <c r="I280"/>
      <c r="J280"/>
      <c r="N280" s="51">
        <f t="shared" si="4"/>
        <v>52</v>
      </c>
    </row>
    <row r="281" spans="6:14" s="50" customFormat="1" x14ac:dyDescent="0.35">
      <c r="F281"/>
      <c r="G281"/>
      <c r="H281"/>
      <c r="I281"/>
      <c r="J281"/>
      <c r="N281" s="51">
        <f t="shared" si="4"/>
        <v>56</v>
      </c>
    </row>
    <row r="282" spans="6:14" s="50" customFormat="1" x14ac:dyDescent="0.35">
      <c r="F282"/>
      <c r="G282"/>
      <c r="H282"/>
      <c r="I282"/>
      <c r="J282"/>
      <c r="N282" s="51">
        <f t="shared" si="4"/>
        <v>55</v>
      </c>
    </row>
    <row r="283" spans="6:14" s="50" customFormat="1" x14ac:dyDescent="0.35">
      <c r="F283"/>
      <c r="G283"/>
      <c r="H283"/>
      <c r="I283"/>
      <c r="J283"/>
      <c r="N283" s="51">
        <f t="shared" si="4"/>
        <v>41</v>
      </c>
    </row>
    <row r="284" spans="6:14" s="50" customFormat="1" x14ac:dyDescent="0.35">
      <c r="F284"/>
      <c r="G284"/>
      <c r="H284"/>
      <c r="I284"/>
      <c r="J284"/>
      <c r="N284" s="51">
        <f t="shared" si="4"/>
        <v>33</v>
      </c>
    </row>
    <row r="285" spans="6:14" s="50" customFormat="1" x14ac:dyDescent="0.35">
      <c r="F285"/>
      <c r="G285"/>
      <c r="H285"/>
      <c r="I285"/>
      <c r="J285"/>
      <c r="N285" s="51">
        <f t="shared" si="4"/>
        <v>60</v>
      </c>
    </row>
    <row r="286" spans="6:14" s="50" customFormat="1" x14ac:dyDescent="0.35">
      <c r="F286"/>
      <c r="G286"/>
      <c r="H286"/>
      <c r="I286"/>
      <c r="J286"/>
      <c r="N286" s="51">
        <f t="shared" si="4"/>
        <v>64</v>
      </c>
    </row>
    <row r="287" spans="6:14" s="50" customFormat="1" x14ac:dyDescent="0.35">
      <c r="F287"/>
      <c r="G287"/>
      <c r="H287"/>
      <c r="I287"/>
      <c r="J287"/>
      <c r="N287" s="51">
        <f t="shared" si="4"/>
        <v>27</v>
      </c>
    </row>
    <row r="288" spans="6:14" s="50" customFormat="1" x14ac:dyDescent="0.35">
      <c r="F288"/>
      <c r="G288"/>
      <c r="H288"/>
      <c r="I288"/>
      <c r="J288"/>
      <c r="N288" s="51">
        <f t="shared" si="4"/>
        <v>44</v>
      </c>
    </row>
    <row r="289" spans="6:14" s="50" customFormat="1" x14ac:dyDescent="0.35">
      <c r="F289"/>
      <c r="G289"/>
      <c r="H289"/>
      <c r="I289"/>
      <c r="J289"/>
      <c r="N289" s="51">
        <f t="shared" si="4"/>
        <v>62</v>
      </c>
    </row>
    <row r="290" spans="6:14" s="50" customFormat="1" x14ac:dyDescent="0.35">
      <c r="F290"/>
      <c r="G290"/>
      <c r="H290"/>
      <c r="I290"/>
      <c r="J290"/>
      <c r="N290" s="51">
        <f t="shared" si="4"/>
        <v>67</v>
      </c>
    </row>
    <row r="291" spans="6:14" s="50" customFormat="1" x14ac:dyDescent="0.35">
      <c r="F291"/>
      <c r="G291"/>
      <c r="H291"/>
      <c r="I291"/>
      <c r="J291"/>
      <c r="N291" s="51">
        <f t="shared" si="4"/>
        <v>39</v>
      </c>
    </row>
    <row r="292" spans="6:14" s="50" customFormat="1" x14ac:dyDescent="0.35">
      <c r="F292"/>
      <c r="G292"/>
      <c r="H292"/>
      <c r="I292"/>
      <c r="J292"/>
      <c r="N292" s="51">
        <f t="shared" si="4"/>
        <v>57</v>
      </c>
    </row>
    <row r="293" spans="6:14" s="50" customFormat="1" x14ac:dyDescent="0.35">
      <c r="F293"/>
      <c r="G293"/>
      <c r="H293"/>
      <c r="I293"/>
      <c r="J293"/>
      <c r="N293" s="51">
        <f t="shared" si="4"/>
        <v>35</v>
      </c>
    </row>
    <row r="294" spans="6:14" s="50" customFormat="1" x14ac:dyDescent="0.35">
      <c r="F294"/>
      <c r="G294"/>
      <c r="H294"/>
      <c r="I294"/>
      <c r="J294"/>
      <c r="N294" s="51">
        <f t="shared" si="4"/>
        <v>59</v>
      </c>
    </row>
    <row r="295" spans="6:14" s="50" customFormat="1" x14ac:dyDescent="0.35">
      <c r="F295"/>
      <c r="G295"/>
      <c r="H295"/>
      <c r="I295"/>
      <c r="J295"/>
      <c r="N295" s="51">
        <f t="shared" si="4"/>
        <v>63</v>
      </c>
    </row>
    <row r="296" spans="6:14" s="50" customFormat="1" x14ac:dyDescent="0.35">
      <c r="F296"/>
      <c r="G296"/>
      <c r="H296"/>
      <c r="I296"/>
      <c r="J296"/>
      <c r="N296" s="51">
        <f t="shared" si="4"/>
        <v>65</v>
      </c>
    </row>
    <row r="297" spans="6:14" s="50" customFormat="1" x14ac:dyDescent="0.35">
      <c r="F297"/>
      <c r="G297"/>
      <c r="H297"/>
      <c r="I297"/>
      <c r="J297"/>
      <c r="N297" s="51">
        <f t="shared" si="4"/>
        <v>59</v>
      </c>
    </row>
    <row r="298" spans="6:14" s="50" customFormat="1" x14ac:dyDescent="0.35">
      <c r="F298"/>
      <c r="G298"/>
      <c r="H298"/>
      <c r="I298"/>
      <c r="J298"/>
      <c r="N298" s="51">
        <f t="shared" si="4"/>
        <v>30</v>
      </c>
    </row>
    <row r="299" spans="6:14" s="50" customFormat="1" x14ac:dyDescent="0.35">
      <c r="F299"/>
      <c r="G299"/>
      <c r="H299"/>
      <c r="I299"/>
      <c r="J299"/>
      <c r="N299" s="51">
        <f t="shared" si="4"/>
        <v>63</v>
      </c>
    </row>
    <row r="300" spans="6:14" s="50" customFormat="1" x14ac:dyDescent="0.35">
      <c r="F300"/>
      <c r="G300"/>
      <c r="H300"/>
      <c r="I300"/>
      <c r="J300"/>
      <c r="N300" s="51">
        <f t="shared" si="4"/>
        <v>60</v>
      </c>
    </row>
    <row r="301" spans="6:14" s="50" customFormat="1" x14ac:dyDescent="0.35">
      <c r="F301"/>
      <c r="G301"/>
      <c r="H301"/>
      <c r="I301"/>
      <c r="J301"/>
      <c r="N301" s="51">
        <f t="shared" si="4"/>
        <v>62</v>
      </c>
    </row>
    <row r="302" spans="6:14" s="50" customFormat="1" x14ac:dyDescent="0.35">
      <c r="F302"/>
      <c r="G302"/>
      <c r="H302"/>
      <c r="I302"/>
      <c r="J302"/>
      <c r="N302" s="51">
        <f t="shared" si="4"/>
        <v>38</v>
      </c>
    </row>
    <row r="303" spans="6:14" s="50" customFormat="1" x14ac:dyDescent="0.35">
      <c r="F303"/>
      <c r="G303"/>
      <c r="H303"/>
      <c r="I303"/>
      <c r="J303"/>
      <c r="N303" s="51">
        <f t="shared" si="4"/>
        <v>51</v>
      </c>
    </row>
    <row r="304" spans="6:14" s="50" customFormat="1" x14ac:dyDescent="0.35">
      <c r="F304"/>
      <c r="G304"/>
      <c r="H304"/>
      <c r="I304"/>
      <c r="J304"/>
      <c r="N304" s="51">
        <f t="shared" si="4"/>
        <v>54</v>
      </c>
    </row>
    <row r="305" spans="6:14" s="50" customFormat="1" x14ac:dyDescent="0.35">
      <c r="F305"/>
      <c r="G305"/>
      <c r="H305"/>
      <c r="I305"/>
      <c r="J305"/>
      <c r="N305" s="51">
        <f t="shared" si="4"/>
        <v>39</v>
      </c>
    </row>
    <row r="306" spans="6:14" s="50" customFormat="1" x14ac:dyDescent="0.35">
      <c r="F306"/>
      <c r="G306"/>
      <c r="H306"/>
      <c r="I306"/>
      <c r="J306"/>
      <c r="N306" s="51">
        <f t="shared" si="4"/>
        <v>63</v>
      </c>
    </row>
    <row r="307" spans="6:14" s="50" customFormat="1" x14ac:dyDescent="0.35">
      <c r="F307"/>
      <c r="G307"/>
      <c r="H307"/>
      <c r="I307"/>
      <c r="J307"/>
      <c r="N307" s="51">
        <f t="shared" si="4"/>
        <v>48</v>
      </c>
    </row>
    <row r="308" spans="6:14" s="50" customFormat="1" x14ac:dyDescent="0.35">
      <c r="F308"/>
      <c r="G308"/>
      <c r="H308"/>
      <c r="I308"/>
      <c r="J308"/>
      <c r="N308" s="51">
        <f t="shared" si="4"/>
        <v>61</v>
      </c>
    </row>
    <row r="309" spans="6:14" s="50" customFormat="1" x14ac:dyDescent="0.35">
      <c r="F309"/>
      <c r="G309"/>
      <c r="H309"/>
      <c r="I309"/>
      <c r="J309"/>
      <c r="N309" s="51">
        <f t="shared" si="4"/>
        <v>39</v>
      </c>
    </row>
    <row r="310" spans="6:14" s="50" customFormat="1" x14ac:dyDescent="0.35">
      <c r="F310"/>
      <c r="G310"/>
      <c r="H310"/>
      <c r="I310"/>
      <c r="J310"/>
      <c r="N310" s="51">
        <f t="shared" si="4"/>
        <v>40</v>
      </c>
    </row>
    <row r="311" spans="6:14" s="50" customFormat="1" x14ac:dyDescent="0.35">
      <c r="F311"/>
      <c r="G311"/>
      <c r="H311"/>
      <c r="I311"/>
      <c r="J311"/>
      <c r="N311" s="51">
        <f t="shared" si="4"/>
        <v>32</v>
      </c>
    </row>
    <row r="312" spans="6:14" s="50" customFormat="1" x14ac:dyDescent="0.35">
      <c r="F312"/>
      <c r="G312"/>
      <c r="H312"/>
      <c r="I312"/>
      <c r="J312"/>
      <c r="N312" s="51">
        <f t="shared" si="4"/>
        <v>65</v>
      </c>
    </row>
    <row r="313" spans="6:14" s="50" customFormat="1" x14ac:dyDescent="0.35">
      <c r="F313"/>
      <c r="G313"/>
      <c r="H313"/>
      <c r="I313"/>
      <c r="J313"/>
      <c r="N313" s="51">
        <f t="shared" si="4"/>
        <v>67</v>
      </c>
    </row>
    <row r="314" spans="6:14" s="50" customFormat="1" x14ac:dyDescent="0.35">
      <c r="F314"/>
      <c r="G314"/>
      <c r="H314"/>
      <c r="I314"/>
      <c r="J314"/>
      <c r="N314" s="51">
        <f t="shared" si="4"/>
        <v>37</v>
      </c>
    </row>
    <row r="315" spans="6:14" s="50" customFormat="1" x14ac:dyDescent="0.35">
      <c r="F315"/>
      <c r="G315"/>
      <c r="H315"/>
      <c r="I315"/>
      <c r="J315"/>
      <c r="N315" s="51">
        <f t="shared" si="4"/>
        <v>51</v>
      </c>
    </row>
    <row r="316" spans="6:14" s="50" customFormat="1" x14ac:dyDescent="0.35">
      <c r="F316"/>
      <c r="G316"/>
      <c r="H316"/>
      <c r="I316"/>
      <c r="J316"/>
      <c r="N316" s="51">
        <f t="shared" si="4"/>
        <v>45</v>
      </c>
    </row>
    <row r="317" spans="6:14" s="50" customFormat="1" x14ac:dyDescent="0.35">
      <c r="F317"/>
      <c r="G317"/>
      <c r="H317"/>
      <c r="I317"/>
      <c r="J317"/>
      <c r="N317" s="51">
        <f t="shared" si="4"/>
        <v>57</v>
      </c>
    </row>
    <row r="318" spans="6:14" s="50" customFormat="1" x14ac:dyDescent="0.35">
      <c r="F318"/>
      <c r="G318"/>
      <c r="H318"/>
      <c r="I318"/>
      <c r="J318"/>
      <c r="N318" s="51">
        <f t="shared" si="4"/>
        <v>43</v>
      </c>
    </row>
    <row r="319" spans="6:14" s="50" customFormat="1" x14ac:dyDescent="0.35">
      <c r="F319"/>
      <c r="G319"/>
      <c r="H319"/>
      <c r="I319"/>
      <c r="J319"/>
      <c r="N319" s="51">
        <f t="shared" si="4"/>
        <v>41</v>
      </c>
    </row>
    <row r="320" spans="6:14" s="50" customFormat="1" x14ac:dyDescent="0.35">
      <c r="N320" s="51">
        <f t="shared" si="4"/>
        <v>34</v>
      </c>
    </row>
    <row r="321" spans="14:14" s="50" customFormat="1" x14ac:dyDescent="0.35">
      <c r="N321" s="51">
        <f t="shared" si="4"/>
        <v>48</v>
      </c>
    </row>
    <row r="322" spans="14:14" s="50" customFormat="1" x14ac:dyDescent="0.35">
      <c r="N322" s="51">
        <f t="shared" si="4"/>
        <v>58</v>
      </c>
    </row>
    <row r="323" spans="14:14" s="50" customFormat="1" x14ac:dyDescent="0.35">
      <c r="N323" s="51">
        <f t="shared" ref="N323:N363" si="5">O131</f>
        <v>60</v>
      </c>
    </row>
    <row r="324" spans="14:14" s="50" customFormat="1" x14ac:dyDescent="0.35">
      <c r="N324" s="51">
        <f t="shared" si="5"/>
        <v>43</v>
      </c>
    </row>
    <row r="325" spans="14:14" s="50" customFormat="1" x14ac:dyDescent="0.35">
      <c r="N325" s="51">
        <f t="shared" si="5"/>
        <v>43</v>
      </c>
    </row>
    <row r="326" spans="14:14" s="50" customFormat="1" x14ac:dyDescent="0.35">
      <c r="N326" s="51">
        <f t="shared" si="5"/>
        <v>35</v>
      </c>
    </row>
    <row r="327" spans="14:14" s="50" customFormat="1" x14ac:dyDescent="0.35">
      <c r="N327" s="51">
        <f t="shared" si="5"/>
        <v>43</v>
      </c>
    </row>
    <row r="328" spans="14:14" s="50" customFormat="1" x14ac:dyDescent="0.35">
      <c r="N328" s="51">
        <f t="shared" si="5"/>
        <v>56</v>
      </c>
    </row>
    <row r="329" spans="14:14" s="50" customFormat="1" x14ac:dyDescent="0.35">
      <c r="N329" s="51">
        <f t="shared" si="5"/>
        <v>59</v>
      </c>
    </row>
    <row r="330" spans="14:14" s="50" customFormat="1" x14ac:dyDescent="0.35">
      <c r="N330" s="51">
        <f t="shared" si="5"/>
        <v>49</v>
      </c>
    </row>
    <row r="331" spans="14:14" s="50" customFormat="1" x14ac:dyDescent="0.35">
      <c r="N331" s="51">
        <f t="shared" si="5"/>
        <v>31</v>
      </c>
    </row>
    <row r="332" spans="14:14" s="50" customFormat="1" x14ac:dyDescent="0.35">
      <c r="N332" s="51">
        <f t="shared" si="5"/>
        <v>42</v>
      </c>
    </row>
    <row r="333" spans="14:14" s="50" customFormat="1" x14ac:dyDescent="0.35">
      <c r="N333" s="51">
        <f t="shared" si="5"/>
        <v>58</v>
      </c>
    </row>
    <row r="334" spans="14:14" s="50" customFormat="1" x14ac:dyDescent="0.35">
      <c r="N334" s="51">
        <f t="shared" si="5"/>
        <v>49</v>
      </c>
    </row>
    <row r="335" spans="14:14" s="50" customFormat="1" x14ac:dyDescent="0.35">
      <c r="N335" s="51">
        <f t="shared" si="5"/>
        <v>31</v>
      </c>
    </row>
    <row r="336" spans="14:14" s="50" customFormat="1" x14ac:dyDescent="0.35">
      <c r="N336" s="51">
        <f t="shared" si="5"/>
        <v>39</v>
      </c>
    </row>
    <row r="337" spans="14:14" s="50" customFormat="1" x14ac:dyDescent="0.35">
      <c r="N337" s="51">
        <f t="shared" si="5"/>
        <v>51</v>
      </c>
    </row>
    <row r="338" spans="14:14" s="50" customFormat="1" x14ac:dyDescent="0.35">
      <c r="N338" s="51">
        <f t="shared" si="5"/>
        <v>55</v>
      </c>
    </row>
    <row r="339" spans="14:14" s="50" customFormat="1" x14ac:dyDescent="0.35">
      <c r="N339" s="51">
        <f t="shared" si="5"/>
        <v>44</v>
      </c>
    </row>
    <row r="340" spans="14:14" s="50" customFormat="1" x14ac:dyDescent="0.35">
      <c r="N340" s="51">
        <f t="shared" si="5"/>
        <v>61</v>
      </c>
    </row>
    <row r="341" spans="14:14" s="50" customFormat="1" x14ac:dyDescent="0.35">
      <c r="N341" s="51">
        <f t="shared" si="5"/>
        <v>46</v>
      </c>
    </row>
    <row r="342" spans="14:14" s="50" customFormat="1" x14ac:dyDescent="0.35">
      <c r="N342" s="51">
        <f t="shared" si="5"/>
        <v>42</v>
      </c>
    </row>
    <row r="343" spans="14:14" s="50" customFormat="1" x14ac:dyDescent="0.35">
      <c r="N343" s="51">
        <f t="shared" si="5"/>
        <v>58</v>
      </c>
    </row>
    <row r="344" spans="14:14" s="50" customFormat="1" x14ac:dyDescent="0.35">
      <c r="N344" s="51">
        <f t="shared" si="5"/>
        <v>59</v>
      </c>
    </row>
    <row r="345" spans="14:14" s="50" customFormat="1" x14ac:dyDescent="0.35">
      <c r="N345" s="51">
        <f t="shared" si="5"/>
        <v>59</v>
      </c>
    </row>
    <row r="346" spans="14:14" s="50" customFormat="1" x14ac:dyDescent="0.35">
      <c r="N346" s="51">
        <f t="shared" si="5"/>
        <v>55</v>
      </c>
    </row>
    <row r="347" spans="14:14" s="50" customFormat="1" x14ac:dyDescent="0.35">
      <c r="N347" s="51">
        <f t="shared" si="5"/>
        <v>60</v>
      </c>
    </row>
    <row r="348" spans="14:14" s="50" customFormat="1" x14ac:dyDescent="0.35">
      <c r="N348" s="51">
        <f t="shared" si="5"/>
        <v>53</v>
      </c>
    </row>
    <row r="349" spans="14:14" s="50" customFormat="1" x14ac:dyDescent="0.35">
      <c r="N349" s="51">
        <f t="shared" si="5"/>
        <v>46</v>
      </c>
    </row>
    <row r="350" spans="14:14" s="50" customFormat="1" x14ac:dyDescent="0.35">
      <c r="N350" s="51">
        <f t="shared" si="5"/>
        <v>62</v>
      </c>
    </row>
    <row r="351" spans="14:14" s="50" customFormat="1" x14ac:dyDescent="0.35">
      <c r="N351" s="51">
        <f t="shared" si="5"/>
        <v>62</v>
      </c>
    </row>
    <row r="352" spans="14:14" s="50" customFormat="1" x14ac:dyDescent="0.35">
      <c r="N352" s="51">
        <f t="shared" si="5"/>
        <v>34</v>
      </c>
    </row>
    <row r="353" spans="14:14" s="50" customFormat="1" x14ac:dyDescent="0.35">
      <c r="N353" s="51">
        <f t="shared" si="5"/>
        <v>64</v>
      </c>
    </row>
    <row r="354" spans="14:14" s="50" customFormat="1" x14ac:dyDescent="0.35">
      <c r="N354" s="51">
        <f t="shared" si="5"/>
        <v>32</v>
      </c>
    </row>
    <row r="355" spans="14:14" s="50" customFormat="1" x14ac:dyDescent="0.35">
      <c r="N355" s="51">
        <f t="shared" si="5"/>
        <v>31</v>
      </c>
    </row>
    <row r="356" spans="14:14" s="50" customFormat="1" x14ac:dyDescent="0.35">
      <c r="N356" s="51">
        <f t="shared" si="5"/>
        <v>48</v>
      </c>
    </row>
    <row r="357" spans="14:14" s="50" customFormat="1" x14ac:dyDescent="0.35">
      <c r="N357" s="51">
        <f t="shared" si="5"/>
        <v>62</v>
      </c>
    </row>
    <row r="358" spans="14:14" x14ac:dyDescent="0.35">
      <c r="N358" s="51">
        <f t="shared" si="5"/>
        <v>61</v>
      </c>
    </row>
    <row r="359" spans="14:14" x14ac:dyDescent="0.35">
      <c r="N359" s="51">
        <f t="shared" si="5"/>
        <v>32</v>
      </c>
    </row>
    <row r="360" spans="14:14" x14ac:dyDescent="0.35">
      <c r="N360" s="51">
        <f t="shared" si="5"/>
        <v>54</v>
      </c>
    </row>
    <row r="361" spans="14:14" x14ac:dyDescent="0.35">
      <c r="N361" s="51">
        <f t="shared" si="5"/>
        <v>61</v>
      </c>
    </row>
    <row r="362" spans="14:14" x14ac:dyDescent="0.35">
      <c r="N362" s="51">
        <f t="shared" si="5"/>
        <v>60</v>
      </c>
    </row>
    <row r="363" spans="14:14" x14ac:dyDescent="0.35">
      <c r="N363" s="51">
        <f t="shared" si="5"/>
        <v>54</v>
      </c>
    </row>
    <row r="364" spans="14:14" x14ac:dyDescent="0.35">
      <c r="N364" s="51">
        <f t="shared" ref="N364" si="6">N172</f>
        <v>2300</v>
      </c>
    </row>
    <row r="365" spans="14:14" x14ac:dyDescent="0.35">
      <c r="N365" s="51" t="e">
        <f>#REF!</f>
        <v>#REF!</v>
      </c>
    </row>
    <row r="366" spans="14:14" x14ac:dyDescent="0.35">
      <c r="N366" s="51" t="e">
        <f>#REF!</f>
        <v>#REF!</v>
      </c>
    </row>
    <row r="367" spans="14:14" x14ac:dyDescent="0.35">
      <c r="N367" s="51" t="e">
        <f>#REF!</f>
        <v>#REF!</v>
      </c>
    </row>
    <row r="368" spans="14:14" x14ac:dyDescent="0.35">
      <c r="N368" s="51" t="e">
        <f>#REF!</f>
        <v>#REF!</v>
      </c>
    </row>
    <row r="369" spans="14:14" x14ac:dyDescent="0.35">
      <c r="N369" s="51" t="e">
        <f>#REF!</f>
        <v>#REF!</v>
      </c>
    </row>
    <row r="370" spans="14:14" x14ac:dyDescent="0.35">
      <c r="N370" s="51">
        <f t="shared" ref="N370:N391" si="7">N173</f>
        <v>0</v>
      </c>
    </row>
    <row r="371" spans="14:14" x14ac:dyDescent="0.35">
      <c r="N371" s="51">
        <f t="shared" si="7"/>
        <v>0</v>
      </c>
    </row>
    <row r="372" spans="14:14" x14ac:dyDescent="0.35">
      <c r="N372" s="51">
        <f t="shared" si="7"/>
        <v>0</v>
      </c>
    </row>
    <row r="373" spans="14:14" x14ac:dyDescent="0.35">
      <c r="N373" s="51">
        <f t="shared" si="7"/>
        <v>0</v>
      </c>
    </row>
    <row r="374" spans="14:14" x14ac:dyDescent="0.35">
      <c r="N374" s="51">
        <f t="shared" si="7"/>
        <v>0</v>
      </c>
    </row>
    <row r="375" spans="14:14" x14ac:dyDescent="0.35">
      <c r="N375" s="51">
        <f t="shared" si="7"/>
        <v>0</v>
      </c>
    </row>
    <row r="376" spans="14:14" x14ac:dyDescent="0.35">
      <c r="N376" s="51">
        <f t="shared" si="7"/>
        <v>0</v>
      </c>
    </row>
    <row r="377" spans="14:14" x14ac:dyDescent="0.35">
      <c r="N377" s="51">
        <f t="shared" si="7"/>
        <v>0</v>
      </c>
    </row>
    <row r="378" spans="14:14" x14ac:dyDescent="0.35">
      <c r="N378" s="51">
        <f t="shared" si="7"/>
        <v>0</v>
      </c>
    </row>
    <row r="379" spans="14:14" x14ac:dyDescent="0.35">
      <c r="N379" s="51">
        <f t="shared" si="7"/>
        <v>0</v>
      </c>
    </row>
    <row r="380" spans="14:14" x14ac:dyDescent="0.35">
      <c r="N380" s="51">
        <f t="shared" si="7"/>
        <v>0</v>
      </c>
    </row>
    <row r="381" spans="14:14" x14ac:dyDescent="0.35">
      <c r="N381" s="51">
        <f t="shared" si="7"/>
        <v>0</v>
      </c>
    </row>
    <row r="382" spans="14:14" x14ac:dyDescent="0.35">
      <c r="N382" s="51">
        <f t="shared" si="7"/>
        <v>0</v>
      </c>
    </row>
    <row r="383" spans="14:14" x14ac:dyDescent="0.35">
      <c r="N383" s="51">
        <f t="shared" si="7"/>
        <v>0</v>
      </c>
    </row>
    <row r="384" spans="14:14" x14ac:dyDescent="0.35">
      <c r="N384" s="51">
        <f t="shared" si="7"/>
        <v>0</v>
      </c>
    </row>
    <row r="385" spans="14:14" x14ac:dyDescent="0.35">
      <c r="N385" s="51">
        <f t="shared" si="7"/>
        <v>0</v>
      </c>
    </row>
    <row r="386" spans="14:14" x14ac:dyDescent="0.35">
      <c r="N386" s="51">
        <f t="shared" si="7"/>
        <v>0</v>
      </c>
    </row>
    <row r="387" spans="14:14" x14ac:dyDescent="0.35">
      <c r="N387" s="51">
        <f t="shared" si="7"/>
        <v>0</v>
      </c>
    </row>
    <row r="388" spans="14:14" x14ac:dyDescent="0.35">
      <c r="N388" s="51">
        <f t="shared" si="7"/>
        <v>0</v>
      </c>
    </row>
    <row r="389" spans="14:14" x14ac:dyDescent="0.35">
      <c r="N389" s="51">
        <f t="shared" si="7"/>
        <v>0</v>
      </c>
    </row>
    <row r="390" spans="14:14" x14ac:dyDescent="0.35">
      <c r="N390" s="51">
        <f t="shared" si="7"/>
        <v>0</v>
      </c>
    </row>
    <row r="391" spans="14:14" x14ac:dyDescent="0.35">
      <c r="N391" s="51">
        <f t="shared" si="7"/>
        <v>0</v>
      </c>
    </row>
    <row r="392" spans="14:14" x14ac:dyDescent="0.35">
      <c r="N392" s="51">
        <v>66</v>
      </c>
    </row>
  </sheetData>
  <conditionalFormatting sqref="A3:A172">
    <cfRule type="duplicateValues" dxfId="76" priority="1"/>
    <cfRule type="duplicateValues" dxfId="75" priority="2"/>
  </conditionalFormatting>
  <pageMargins left="0.7" right="0.7" top="0.78740157499999996" bottom="0.78740157499999996" header="0.3" footer="0.3"/>
  <pageSetup paperSize="9" orientation="portrait" horizontalDpi="1200" r:id="rId2"/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D3DBD8-F7DD-4763-A7A0-4B787B00B130}">
  <dimension ref="A1:X392"/>
  <sheetViews>
    <sheetView workbookViewId="0">
      <selection activeCell="AA20" sqref="AA20"/>
    </sheetView>
  </sheetViews>
  <sheetFormatPr baseColWidth="10" defaultRowHeight="14.5" x14ac:dyDescent="0.35"/>
  <cols>
    <col min="1" max="1" width="14" customWidth="1"/>
    <col min="2" max="2" width="14.7265625" bestFit="1" customWidth="1"/>
    <col min="3" max="3" width="13.1796875" bestFit="1" customWidth="1"/>
    <col min="4" max="4" width="8.1796875" bestFit="1" customWidth="1"/>
    <col min="5" max="5" width="13.7265625" bestFit="1" customWidth="1"/>
    <col min="6" max="6" width="12.81640625" bestFit="1" customWidth="1"/>
    <col min="7" max="7" width="8.26953125" customWidth="1"/>
    <col min="8" max="8" width="17.54296875" bestFit="1" customWidth="1"/>
    <col min="9" max="9" width="8.1796875" bestFit="1" customWidth="1"/>
    <col min="10" max="10" width="19.453125" bestFit="1" customWidth="1"/>
    <col min="11" max="11" width="15.453125" bestFit="1" customWidth="1"/>
    <col min="12" max="12" width="8.7265625" bestFit="1" customWidth="1"/>
    <col min="13" max="13" width="9" bestFit="1" customWidth="1"/>
    <col min="14" max="14" width="11.453125" bestFit="1" customWidth="1"/>
    <col min="15" max="15" width="6.54296875" customWidth="1"/>
    <col min="16" max="16" width="15.26953125" bestFit="1" customWidth="1"/>
    <col min="17" max="17" width="21.81640625" bestFit="1" customWidth="1"/>
    <col min="18" max="18" width="27.54296875" bestFit="1" customWidth="1"/>
  </cols>
  <sheetData>
    <row r="1" spans="1:15" ht="71.25" customHeight="1" x14ac:dyDescent="0.35">
      <c r="B1" s="35" t="e">
        <f>IF(SUM(N205:N245)=0,SUM(N205:N385),IF(SUM(N205:N385)=8500,SUM(N207:N208),IF(SUM(N205:N245)=8248,SUM(N220:N228),IF(SUM(N195:N364)=8750,SUM(N390:N392),0))))</f>
        <v>#REF!</v>
      </c>
      <c r="C1" s="36" t="s">
        <v>519</v>
      </c>
      <c r="D1" s="37"/>
      <c r="E1" s="37"/>
      <c r="F1" s="36"/>
      <c r="G1" s="36"/>
      <c r="H1" s="36"/>
      <c r="I1" s="36"/>
      <c r="J1" s="36"/>
      <c r="K1" s="36"/>
      <c r="L1" s="36"/>
      <c r="M1" s="36"/>
      <c r="N1" s="37"/>
      <c r="O1" s="37"/>
    </row>
    <row r="2" spans="1:15" ht="40" customHeight="1" x14ac:dyDescent="0.35">
      <c r="A2" s="38" t="s">
        <v>520</v>
      </c>
      <c r="B2" s="39" t="s">
        <v>521</v>
      </c>
      <c r="C2" s="39" t="s">
        <v>6</v>
      </c>
      <c r="D2" s="39" t="s">
        <v>5</v>
      </c>
      <c r="E2" s="40" t="s">
        <v>522</v>
      </c>
      <c r="F2" s="39" t="s">
        <v>523</v>
      </c>
      <c r="G2" s="38" t="s">
        <v>9</v>
      </c>
      <c r="H2" s="39" t="s">
        <v>524</v>
      </c>
      <c r="I2" s="39" t="s">
        <v>11</v>
      </c>
      <c r="J2" s="39" t="s">
        <v>525</v>
      </c>
      <c r="K2" s="38" t="s">
        <v>526</v>
      </c>
      <c r="L2" s="38" t="s">
        <v>527</v>
      </c>
      <c r="M2" s="38" t="s">
        <v>528</v>
      </c>
      <c r="N2" s="38" t="s">
        <v>529</v>
      </c>
      <c r="O2" s="38" t="s">
        <v>530</v>
      </c>
    </row>
    <row r="3" spans="1:15" ht="16" customHeight="1" x14ac:dyDescent="0.35">
      <c r="A3" s="41">
        <v>49</v>
      </c>
      <c r="B3" s="42" t="s">
        <v>409</v>
      </c>
      <c r="C3" s="42" t="s">
        <v>256</v>
      </c>
      <c r="D3" s="43" t="s">
        <v>13</v>
      </c>
      <c r="E3" s="44" t="s">
        <v>531</v>
      </c>
      <c r="F3" s="45" t="s">
        <v>532</v>
      </c>
      <c r="G3" s="42">
        <v>3267</v>
      </c>
      <c r="H3" s="42" t="s">
        <v>533</v>
      </c>
      <c r="I3" s="42" t="s">
        <v>72</v>
      </c>
      <c r="J3" s="46" t="s">
        <v>71</v>
      </c>
      <c r="K3" s="47" t="s">
        <v>534</v>
      </c>
      <c r="L3" s="47">
        <v>48</v>
      </c>
      <c r="M3" s="47">
        <v>45</v>
      </c>
      <c r="N3" s="42">
        <f t="shared" ref="N3:N66" si="0">L3*M3</f>
        <v>2160</v>
      </c>
      <c r="O3" s="42">
        <v>49</v>
      </c>
    </row>
    <row r="4" spans="1:15" ht="16" customHeight="1" x14ac:dyDescent="0.35">
      <c r="A4" s="41">
        <v>86</v>
      </c>
      <c r="B4" s="48" t="s">
        <v>500</v>
      </c>
      <c r="C4" s="42" t="s">
        <v>402</v>
      </c>
      <c r="D4" s="43" t="s">
        <v>13</v>
      </c>
      <c r="E4" s="44" t="s">
        <v>535</v>
      </c>
      <c r="F4" s="45" t="s">
        <v>536</v>
      </c>
      <c r="G4" s="42">
        <v>2123</v>
      </c>
      <c r="H4" s="42" t="s">
        <v>537</v>
      </c>
      <c r="I4" s="42" t="s">
        <v>538</v>
      </c>
      <c r="J4" s="46" t="s">
        <v>539</v>
      </c>
      <c r="K4" s="47" t="s">
        <v>540</v>
      </c>
      <c r="L4" s="47">
        <v>47</v>
      </c>
      <c r="M4" s="47">
        <v>45</v>
      </c>
      <c r="N4" s="42">
        <f t="shared" si="0"/>
        <v>2115</v>
      </c>
      <c r="O4" s="42">
        <v>50</v>
      </c>
    </row>
    <row r="5" spans="1:15" ht="16" customHeight="1" x14ac:dyDescent="0.35">
      <c r="A5" s="41">
        <v>94</v>
      </c>
      <c r="B5" s="48" t="s">
        <v>541</v>
      </c>
      <c r="C5" s="42" t="s">
        <v>376</v>
      </c>
      <c r="D5" s="43" t="s">
        <v>19</v>
      </c>
      <c r="E5" s="44" t="s">
        <v>542</v>
      </c>
      <c r="F5" s="45" t="s">
        <v>532</v>
      </c>
      <c r="G5" s="42">
        <v>9305</v>
      </c>
      <c r="H5" s="42" t="s">
        <v>543</v>
      </c>
      <c r="I5" s="42" t="s">
        <v>84</v>
      </c>
      <c r="J5" s="46" t="s">
        <v>544</v>
      </c>
      <c r="K5" s="47" t="s">
        <v>540</v>
      </c>
      <c r="L5" s="47">
        <v>45</v>
      </c>
      <c r="M5" s="47">
        <v>44</v>
      </c>
      <c r="N5" s="42">
        <f t="shared" si="0"/>
        <v>1980</v>
      </c>
      <c r="O5" s="42">
        <v>47</v>
      </c>
    </row>
    <row r="6" spans="1:15" ht="16" customHeight="1" x14ac:dyDescent="0.35">
      <c r="A6" s="41">
        <v>102</v>
      </c>
      <c r="B6" s="42" t="s">
        <v>545</v>
      </c>
      <c r="C6" s="48" t="s">
        <v>417</v>
      </c>
      <c r="D6" s="43" t="s">
        <v>13</v>
      </c>
      <c r="E6" s="44" t="s">
        <v>546</v>
      </c>
      <c r="F6" s="45" t="s">
        <v>536</v>
      </c>
      <c r="G6" s="42">
        <v>8355</v>
      </c>
      <c r="H6" s="42" t="s">
        <v>235</v>
      </c>
      <c r="I6" s="42" t="s">
        <v>51</v>
      </c>
      <c r="J6" s="46" t="s">
        <v>547</v>
      </c>
      <c r="K6" s="47" t="s">
        <v>534</v>
      </c>
      <c r="L6" s="47">
        <v>46</v>
      </c>
      <c r="M6" s="47">
        <v>55</v>
      </c>
      <c r="N6" s="42">
        <f t="shared" si="0"/>
        <v>2530</v>
      </c>
      <c r="O6" s="42">
        <v>43</v>
      </c>
    </row>
    <row r="7" spans="1:15" ht="16" customHeight="1" x14ac:dyDescent="0.35">
      <c r="A7" s="41">
        <v>109</v>
      </c>
      <c r="B7" s="42" t="s">
        <v>548</v>
      </c>
      <c r="C7" s="48" t="s">
        <v>423</v>
      </c>
      <c r="D7" s="49" t="s">
        <v>13</v>
      </c>
      <c r="E7" s="44" t="s">
        <v>549</v>
      </c>
      <c r="F7" s="45" t="s">
        <v>536</v>
      </c>
      <c r="G7" s="42">
        <v>9052</v>
      </c>
      <c r="H7" s="42" t="s">
        <v>550</v>
      </c>
      <c r="I7" s="42" t="s">
        <v>551</v>
      </c>
      <c r="J7" s="46" t="s">
        <v>544</v>
      </c>
      <c r="K7" s="47" t="s">
        <v>534</v>
      </c>
      <c r="L7" s="47">
        <v>45</v>
      </c>
      <c r="M7" s="47">
        <v>44</v>
      </c>
      <c r="N7" s="42">
        <f t="shared" si="0"/>
        <v>1980</v>
      </c>
      <c r="O7" s="42">
        <v>42</v>
      </c>
    </row>
    <row r="8" spans="1:15" ht="16" customHeight="1" x14ac:dyDescent="0.35">
      <c r="A8" s="41">
        <v>110</v>
      </c>
      <c r="B8" s="48" t="s">
        <v>437</v>
      </c>
      <c r="C8" s="42" t="s">
        <v>552</v>
      </c>
      <c r="D8" s="43" t="s">
        <v>13</v>
      </c>
      <c r="E8" s="44" t="s">
        <v>549</v>
      </c>
      <c r="F8" s="45" t="s">
        <v>536</v>
      </c>
      <c r="G8" s="42">
        <v>4056</v>
      </c>
      <c r="H8" s="42" t="s">
        <v>205</v>
      </c>
      <c r="I8" s="42" t="s">
        <v>206</v>
      </c>
      <c r="J8" s="46" t="s">
        <v>205</v>
      </c>
      <c r="K8" s="47" t="s">
        <v>540</v>
      </c>
      <c r="L8" s="47">
        <v>48</v>
      </c>
      <c r="M8" s="47">
        <v>42</v>
      </c>
      <c r="N8" s="42">
        <f t="shared" si="0"/>
        <v>2016</v>
      </c>
      <c r="O8" s="42">
        <v>29</v>
      </c>
    </row>
    <row r="9" spans="1:15" ht="16" customHeight="1" x14ac:dyDescent="0.35">
      <c r="A9" s="41">
        <v>117</v>
      </c>
      <c r="B9" s="42" t="s">
        <v>553</v>
      </c>
      <c r="C9" s="42" t="s">
        <v>554</v>
      </c>
      <c r="D9" s="43" t="s">
        <v>13</v>
      </c>
      <c r="E9" s="44" t="s">
        <v>555</v>
      </c>
      <c r="F9" s="45" t="s">
        <v>536</v>
      </c>
      <c r="G9" s="42">
        <v>8152</v>
      </c>
      <c r="H9" s="42" t="s">
        <v>79</v>
      </c>
      <c r="I9" s="42" t="s">
        <v>51</v>
      </c>
      <c r="J9" s="46" t="s">
        <v>547</v>
      </c>
      <c r="K9" s="47" t="s">
        <v>556</v>
      </c>
      <c r="L9" s="47">
        <v>46</v>
      </c>
      <c r="M9" s="47">
        <v>42</v>
      </c>
      <c r="N9" s="42">
        <f t="shared" si="0"/>
        <v>1932</v>
      </c>
      <c r="O9" s="42">
        <v>54</v>
      </c>
    </row>
    <row r="10" spans="1:15" ht="16" customHeight="1" x14ac:dyDescent="0.35">
      <c r="A10" s="41">
        <v>119</v>
      </c>
      <c r="B10" s="42" t="s">
        <v>557</v>
      </c>
      <c r="C10" s="48" t="s">
        <v>330</v>
      </c>
      <c r="D10" s="43" t="s">
        <v>13</v>
      </c>
      <c r="E10" s="44" t="s">
        <v>558</v>
      </c>
      <c r="F10" s="45" t="s">
        <v>536</v>
      </c>
      <c r="G10" s="42">
        <v>5600</v>
      </c>
      <c r="H10" s="42" t="s">
        <v>559</v>
      </c>
      <c r="I10" s="42" t="s">
        <v>560</v>
      </c>
      <c r="J10" s="46" t="s">
        <v>561</v>
      </c>
      <c r="K10" s="47" t="s">
        <v>540</v>
      </c>
      <c r="L10" s="47">
        <v>46</v>
      </c>
      <c r="M10" s="47">
        <v>50</v>
      </c>
      <c r="N10" s="42">
        <f t="shared" si="0"/>
        <v>2300</v>
      </c>
      <c r="O10" s="42">
        <v>35</v>
      </c>
    </row>
    <row r="11" spans="1:15" ht="16" customHeight="1" x14ac:dyDescent="0.35">
      <c r="A11" s="41">
        <v>127</v>
      </c>
      <c r="B11" s="42" t="s">
        <v>365</v>
      </c>
      <c r="C11" s="42" t="s">
        <v>562</v>
      </c>
      <c r="D11" s="43" t="s">
        <v>19</v>
      </c>
      <c r="E11" s="44" t="s">
        <v>563</v>
      </c>
      <c r="F11" s="45" t="s">
        <v>536</v>
      </c>
      <c r="G11" s="42">
        <v>5524</v>
      </c>
      <c r="H11" s="42" t="s">
        <v>564</v>
      </c>
      <c r="I11" s="42" t="s">
        <v>560</v>
      </c>
      <c r="J11" s="46" t="s">
        <v>561</v>
      </c>
      <c r="K11" s="47" t="s">
        <v>540</v>
      </c>
      <c r="L11" s="47">
        <v>46</v>
      </c>
      <c r="M11" s="47">
        <v>52</v>
      </c>
      <c r="N11" s="42">
        <f t="shared" si="0"/>
        <v>2392</v>
      </c>
      <c r="O11" s="42">
        <v>45</v>
      </c>
    </row>
    <row r="12" spans="1:15" ht="16" customHeight="1" x14ac:dyDescent="0.35">
      <c r="A12" s="41">
        <v>128</v>
      </c>
      <c r="B12" s="42" t="s">
        <v>565</v>
      </c>
      <c r="C12" s="48" t="s">
        <v>256</v>
      </c>
      <c r="D12" s="49" t="s">
        <v>13</v>
      </c>
      <c r="E12" s="44" t="s">
        <v>535</v>
      </c>
      <c r="F12" s="45" t="s">
        <v>536</v>
      </c>
      <c r="G12" s="42">
        <v>7132</v>
      </c>
      <c r="H12" s="42" t="s">
        <v>61</v>
      </c>
      <c r="I12" s="42" t="s">
        <v>62</v>
      </c>
      <c r="J12" s="46" t="s">
        <v>566</v>
      </c>
      <c r="K12" s="47" t="s">
        <v>534</v>
      </c>
      <c r="L12" s="47">
        <v>46</v>
      </c>
      <c r="M12" s="47">
        <v>42</v>
      </c>
      <c r="N12" s="42">
        <f t="shared" si="0"/>
        <v>1932</v>
      </c>
      <c r="O12" s="42">
        <v>62</v>
      </c>
    </row>
    <row r="13" spans="1:15" ht="16" customHeight="1" x14ac:dyDescent="0.35">
      <c r="A13" s="41">
        <v>129</v>
      </c>
      <c r="B13" s="42" t="s">
        <v>567</v>
      </c>
      <c r="C13" s="42" t="s">
        <v>420</v>
      </c>
      <c r="D13" s="43" t="s">
        <v>13</v>
      </c>
      <c r="E13" s="44" t="s">
        <v>535</v>
      </c>
      <c r="F13" s="45" t="s">
        <v>536</v>
      </c>
      <c r="G13" s="42">
        <v>8330</v>
      </c>
      <c r="H13" s="42" t="s">
        <v>568</v>
      </c>
      <c r="I13" s="42" t="s">
        <v>51</v>
      </c>
      <c r="J13" s="46" t="s">
        <v>547</v>
      </c>
      <c r="K13" s="47" t="s">
        <v>569</v>
      </c>
      <c r="L13" s="47">
        <v>45</v>
      </c>
      <c r="M13" s="47">
        <v>42</v>
      </c>
      <c r="N13" s="42">
        <f t="shared" si="0"/>
        <v>1890</v>
      </c>
      <c r="O13" s="42">
        <v>42</v>
      </c>
    </row>
    <row r="14" spans="1:15" ht="16" customHeight="1" x14ac:dyDescent="0.35">
      <c r="A14" s="41">
        <v>130</v>
      </c>
      <c r="B14" s="42" t="s">
        <v>570</v>
      </c>
      <c r="C14" s="42" t="s">
        <v>153</v>
      </c>
      <c r="D14" s="43" t="s">
        <v>13</v>
      </c>
      <c r="E14" s="44" t="s">
        <v>555</v>
      </c>
      <c r="F14" s="45" t="s">
        <v>536</v>
      </c>
      <c r="G14" s="32">
        <v>8152</v>
      </c>
      <c r="H14" s="32" t="s">
        <v>79</v>
      </c>
      <c r="I14" s="32" t="s">
        <v>51</v>
      </c>
      <c r="J14" s="46" t="s">
        <v>547</v>
      </c>
      <c r="K14" s="47" t="s">
        <v>540</v>
      </c>
      <c r="L14" s="47">
        <v>45</v>
      </c>
      <c r="M14" s="47">
        <v>42</v>
      </c>
      <c r="N14" s="42">
        <f t="shared" si="0"/>
        <v>1890</v>
      </c>
      <c r="O14" s="42">
        <v>56</v>
      </c>
    </row>
    <row r="15" spans="1:15" ht="16" customHeight="1" x14ac:dyDescent="0.35">
      <c r="A15" s="41">
        <v>134</v>
      </c>
      <c r="B15" s="48" t="s">
        <v>329</v>
      </c>
      <c r="C15" s="48" t="s">
        <v>438</v>
      </c>
      <c r="D15" s="43" t="s">
        <v>13</v>
      </c>
      <c r="E15" s="44" t="s">
        <v>542</v>
      </c>
      <c r="F15" s="45" t="s">
        <v>536</v>
      </c>
      <c r="G15" s="42">
        <v>8617</v>
      </c>
      <c r="H15" s="42" t="s">
        <v>571</v>
      </c>
      <c r="I15" s="42" t="s">
        <v>51</v>
      </c>
      <c r="J15" s="46" t="s">
        <v>547</v>
      </c>
      <c r="K15" s="47" t="s">
        <v>534</v>
      </c>
      <c r="L15" s="47">
        <v>46</v>
      </c>
      <c r="M15" s="47">
        <v>52</v>
      </c>
      <c r="N15" s="42">
        <f t="shared" si="0"/>
        <v>2392</v>
      </c>
      <c r="O15" s="42">
        <v>57</v>
      </c>
    </row>
    <row r="16" spans="1:15" ht="16" customHeight="1" x14ac:dyDescent="0.35">
      <c r="A16" s="41">
        <v>135</v>
      </c>
      <c r="B16" s="42" t="s">
        <v>541</v>
      </c>
      <c r="C16" s="42" t="s">
        <v>572</v>
      </c>
      <c r="D16" s="43" t="s">
        <v>19</v>
      </c>
      <c r="E16" s="44" t="s">
        <v>563</v>
      </c>
      <c r="F16" s="45" t="s">
        <v>573</v>
      </c>
      <c r="G16" s="42">
        <v>8887</v>
      </c>
      <c r="H16" s="42" t="s">
        <v>574</v>
      </c>
      <c r="I16" s="42" t="s">
        <v>84</v>
      </c>
      <c r="J16" s="46" t="s">
        <v>547</v>
      </c>
      <c r="K16" s="47" t="s">
        <v>540</v>
      </c>
      <c r="L16" s="47">
        <v>48</v>
      </c>
      <c r="M16" s="47">
        <v>49</v>
      </c>
      <c r="N16" s="42">
        <f t="shared" si="0"/>
        <v>2352</v>
      </c>
      <c r="O16" s="42">
        <v>31</v>
      </c>
    </row>
    <row r="17" spans="1:24" ht="16" customHeight="1" x14ac:dyDescent="0.35">
      <c r="A17" s="41">
        <v>136</v>
      </c>
      <c r="B17" s="48" t="s">
        <v>395</v>
      </c>
      <c r="C17" s="42" t="s">
        <v>575</v>
      </c>
      <c r="D17" s="43" t="s">
        <v>19</v>
      </c>
      <c r="E17" s="44" t="s">
        <v>546</v>
      </c>
      <c r="F17" s="45" t="s">
        <v>536</v>
      </c>
      <c r="G17" s="32">
        <v>1211</v>
      </c>
      <c r="H17" s="32" t="s">
        <v>576</v>
      </c>
      <c r="I17" s="42" t="s">
        <v>40</v>
      </c>
      <c r="J17" s="46" t="s">
        <v>577</v>
      </c>
      <c r="K17" s="47" t="s">
        <v>569</v>
      </c>
      <c r="L17" s="47">
        <v>46</v>
      </c>
      <c r="M17" s="47">
        <v>48</v>
      </c>
      <c r="N17" s="42">
        <f t="shared" si="0"/>
        <v>2208</v>
      </c>
      <c r="O17" s="42">
        <v>55</v>
      </c>
    </row>
    <row r="18" spans="1:24" ht="16" customHeight="1" x14ac:dyDescent="0.35">
      <c r="A18" s="41">
        <v>138</v>
      </c>
      <c r="B18" s="42" t="s">
        <v>369</v>
      </c>
      <c r="C18" s="48" t="s">
        <v>461</v>
      </c>
      <c r="D18" s="43" t="s">
        <v>13</v>
      </c>
      <c r="E18" s="44" t="s">
        <v>555</v>
      </c>
      <c r="F18" s="45" t="s">
        <v>532</v>
      </c>
      <c r="G18" s="42">
        <v>8708</v>
      </c>
      <c r="H18" s="42" t="s">
        <v>578</v>
      </c>
      <c r="I18" s="42" t="s">
        <v>51</v>
      </c>
      <c r="J18" s="46" t="s">
        <v>547</v>
      </c>
      <c r="K18" s="47" t="s">
        <v>534</v>
      </c>
      <c r="L18" s="47">
        <v>46</v>
      </c>
      <c r="M18" s="47">
        <v>42</v>
      </c>
      <c r="N18" s="42">
        <f t="shared" si="0"/>
        <v>1932</v>
      </c>
      <c r="O18" s="42">
        <v>57</v>
      </c>
    </row>
    <row r="19" spans="1:24" ht="16" customHeight="1" x14ac:dyDescent="0.35">
      <c r="A19" s="41">
        <v>148</v>
      </c>
      <c r="B19" s="42" t="s">
        <v>337</v>
      </c>
      <c r="C19" s="42" t="s">
        <v>295</v>
      </c>
      <c r="D19" s="43" t="s">
        <v>19</v>
      </c>
      <c r="E19" s="44" t="s">
        <v>558</v>
      </c>
      <c r="F19" s="45" t="s">
        <v>536</v>
      </c>
      <c r="G19" s="42">
        <v>2034</v>
      </c>
      <c r="H19" s="42" t="s">
        <v>579</v>
      </c>
      <c r="I19" s="42" t="s">
        <v>538</v>
      </c>
      <c r="J19" s="46" t="s">
        <v>539</v>
      </c>
      <c r="K19" s="47" t="s">
        <v>556</v>
      </c>
      <c r="L19" s="47">
        <v>45</v>
      </c>
      <c r="M19" s="47">
        <v>42</v>
      </c>
      <c r="N19" s="42">
        <f t="shared" si="0"/>
        <v>1890</v>
      </c>
      <c r="O19" s="42">
        <v>69</v>
      </c>
    </row>
    <row r="20" spans="1:24" ht="16" customHeight="1" x14ac:dyDescent="0.35">
      <c r="A20" s="41">
        <v>152</v>
      </c>
      <c r="B20" s="42" t="s">
        <v>580</v>
      </c>
      <c r="C20" s="42" t="s">
        <v>581</v>
      </c>
      <c r="D20" s="43" t="s">
        <v>19</v>
      </c>
      <c r="E20" s="44" t="s">
        <v>531</v>
      </c>
      <c r="F20" s="45" t="s">
        <v>536</v>
      </c>
      <c r="G20" s="32">
        <v>4053</v>
      </c>
      <c r="H20" s="32" t="s">
        <v>205</v>
      </c>
      <c r="I20" s="42" t="s">
        <v>32</v>
      </c>
      <c r="J20" s="46" t="s">
        <v>205</v>
      </c>
      <c r="K20" s="47" t="s">
        <v>569</v>
      </c>
      <c r="L20" s="47">
        <v>43</v>
      </c>
      <c r="M20" s="47">
        <v>42</v>
      </c>
      <c r="N20" s="42">
        <f t="shared" si="0"/>
        <v>1806</v>
      </c>
      <c r="O20" s="42">
        <v>51</v>
      </c>
    </row>
    <row r="21" spans="1:24" ht="16" customHeight="1" x14ac:dyDescent="0.35">
      <c r="A21" s="41">
        <v>158</v>
      </c>
      <c r="B21" s="48" t="s">
        <v>422</v>
      </c>
      <c r="C21" s="42" t="s">
        <v>582</v>
      </c>
      <c r="D21" s="43" t="s">
        <v>19</v>
      </c>
      <c r="E21" s="44" t="s">
        <v>558</v>
      </c>
      <c r="F21" s="45" t="s">
        <v>536</v>
      </c>
      <c r="G21" s="42">
        <v>3263</v>
      </c>
      <c r="H21" s="42" t="s">
        <v>583</v>
      </c>
      <c r="I21" s="42" t="s">
        <v>72</v>
      </c>
      <c r="J21" s="46" t="s">
        <v>71</v>
      </c>
      <c r="K21" s="47" t="s">
        <v>540</v>
      </c>
      <c r="L21" s="47">
        <v>46</v>
      </c>
      <c r="M21" s="47">
        <v>48</v>
      </c>
      <c r="N21" s="42">
        <f t="shared" si="0"/>
        <v>2208</v>
      </c>
      <c r="O21" s="42">
        <v>58</v>
      </c>
      <c r="X21" s="53">
        <v>5</v>
      </c>
    </row>
    <row r="22" spans="1:24" ht="16" customHeight="1" x14ac:dyDescent="0.35">
      <c r="A22" s="41">
        <v>160</v>
      </c>
      <c r="B22" s="42" t="s">
        <v>421</v>
      </c>
      <c r="C22" s="42" t="s">
        <v>229</v>
      </c>
      <c r="D22" s="43" t="s">
        <v>19</v>
      </c>
      <c r="E22" s="44" t="s">
        <v>549</v>
      </c>
      <c r="F22" s="45" t="s">
        <v>536</v>
      </c>
      <c r="G22" s="32">
        <v>8152</v>
      </c>
      <c r="H22" s="32" t="s">
        <v>79</v>
      </c>
      <c r="I22" s="32" t="s">
        <v>51</v>
      </c>
      <c r="J22" s="46" t="s">
        <v>547</v>
      </c>
      <c r="K22" s="47" t="s">
        <v>556</v>
      </c>
      <c r="L22" s="47">
        <v>46</v>
      </c>
      <c r="M22" s="47">
        <v>52</v>
      </c>
      <c r="N22" s="42">
        <f t="shared" si="0"/>
        <v>2392</v>
      </c>
      <c r="O22" s="42">
        <v>54</v>
      </c>
      <c r="Q22" s="20" t="s">
        <v>273</v>
      </c>
      <c r="R22" t="s">
        <v>747</v>
      </c>
    </row>
    <row r="23" spans="1:24" ht="16" customHeight="1" x14ac:dyDescent="0.35">
      <c r="A23" s="41">
        <v>162</v>
      </c>
      <c r="B23" s="42" t="s">
        <v>500</v>
      </c>
      <c r="C23" s="42" t="s">
        <v>582</v>
      </c>
      <c r="D23" s="43" t="s">
        <v>19</v>
      </c>
      <c r="E23" s="44" t="s">
        <v>563</v>
      </c>
      <c r="F23" s="45" t="s">
        <v>536</v>
      </c>
      <c r="G23" s="32">
        <v>3207</v>
      </c>
      <c r="H23" s="32" t="s">
        <v>584</v>
      </c>
      <c r="I23" s="42" t="s">
        <v>72</v>
      </c>
      <c r="J23" s="46" t="s">
        <v>71</v>
      </c>
      <c r="K23" s="47" t="s">
        <v>540</v>
      </c>
      <c r="L23" s="47">
        <v>46</v>
      </c>
      <c r="M23" s="47">
        <v>55</v>
      </c>
      <c r="N23" s="42">
        <f t="shared" si="0"/>
        <v>2530</v>
      </c>
      <c r="O23" s="42">
        <v>42</v>
      </c>
      <c r="Q23" s="21" t="s">
        <v>542</v>
      </c>
      <c r="R23" s="22">
        <v>985</v>
      </c>
    </row>
    <row r="24" spans="1:24" ht="16" customHeight="1" x14ac:dyDescent="0.35">
      <c r="A24" s="41">
        <v>165</v>
      </c>
      <c r="B24" s="42" t="s">
        <v>585</v>
      </c>
      <c r="C24" s="42" t="s">
        <v>417</v>
      </c>
      <c r="D24" s="49" t="s">
        <v>13</v>
      </c>
      <c r="E24" s="44" t="s">
        <v>531</v>
      </c>
      <c r="F24" s="45" t="s">
        <v>536</v>
      </c>
      <c r="G24" s="42">
        <v>7418</v>
      </c>
      <c r="H24" s="42" t="s">
        <v>586</v>
      </c>
      <c r="I24" s="42" t="s">
        <v>62</v>
      </c>
      <c r="J24" s="46" t="s">
        <v>566</v>
      </c>
      <c r="K24" s="47" t="s">
        <v>534</v>
      </c>
      <c r="L24" s="47">
        <v>46</v>
      </c>
      <c r="M24" s="47">
        <v>42</v>
      </c>
      <c r="N24" s="42">
        <f t="shared" si="0"/>
        <v>1932</v>
      </c>
      <c r="O24" s="42">
        <v>44</v>
      </c>
      <c r="Q24" s="21" t="s">
        <v>675</v>
      </c>
      <c r="R24" s="22">
        <v>504</v>
      </c>
    </row>
    <row r="25" spans="1:24" ht="16" customHeight="1" x14ac:dyDescent="0.35">
      <c r="A25" s="41">
        <v>167</v>
      </c>
      <c r="B25" s="48" t="s">
        <v>587</v>
      </c>
      <c r="C25" s="42" t="s">
        <v>588</v>
      </c>
      <c r="D25" s="43" t="s">
        <v>19</v>
      </c>
      <c r="E25" s="44" t="s">
        <v>555</v>
      </c>
      <c r="F25" s="45" t="s">
        <v>536</v>
      </c>
      <c r="G25" s="32">
        <v>6314</v>
      </c>
      <c r="H25" s="32" t="s">
        <v>589</v>
      </c>
      <c r="I25" s="42" t="s">
        <v>590</v>
      </c>
      <c r="J25" s="46" t="s">
        <v>591</v>
      </c>
      <c r="K25" s="47" t="s">
        <v>534</v>
      </c>
      <c r="L25" s="47">
        <v>46</v>
      </c>
      <c r="M25" s="47">
        <v>42</v>
      </c>
      <c r="N25" s="42">
        <f t="shared" si="0"/>
        <v>1932</v>
      </c>
      <c r="O25" s="42">
        <v>35</v>
      </c>
      <c r="Q25" s="21" t="s">
        <v>555</v>
      </c>
      <c r="R25" s="22">
        <v>714</v>
      </c>
    </row>
    <row r="26" spans="1:24" ht="16" customHeight="1" x14ac:dyDescent="0.35">
      <c r="A26" s="41">
        <v>168</v>
      </c>
      <c r="B26" s="42" t="s">
        <v>45</v>
      </c>
      <c r="C26" s="48" t="s">
        <v>592</v>
      </c>
      <c r="D26" s="43" t="s">
        <v>13</v>
      </c>
      <c r="E26" s="44" t="s">
        <v>558</v>
      </c>
      <c r="F26" s="45" t="s">
        <v>536</v>
      </c>
      <c r="G26" s="42">
        <v>4222</v>
      </c>
      <c r="H26" s="42" t="s">
        <v>593</v>
      </c>
      <c r="I26" s="42" t="s">
        <v>32</v>
      </c>
      <c r="J26" s="46" t="s">
        <v>205</v>
      </c>
      <c r="K26" s="47" t="s">
        <v>534</v>
      </c>
      <c r="L26" s="47">
        <v>46</v>
      </c>
      <c r="M26" s="47">
        <v>55</v>
      </c>
      <c r="N26" s="42">
        <f t="shared" si="0"/>
        <v>2530</v>
      </c>
      <c r="O26" s="42">
        <v>58</v>
      </c>
      <c r="Q26" s="21" t="s">
        <v>563</v>
      </c>
      <c r="R26" s="22">
        <v>983</v>
      </c>
    </row>
    <row r="27" spans="1:24" ht="16" customHeight="1" x14ac:dyDescent="0.35">
      <c r="A27" s="41">
        <v>175</v>
      </c>
      <c r="B27" s="48" t="s">
        <v>365</v>
      </c>
      <c r="C27" s="42" t="s">
        <v>582</v>
      </c>
      <c r="D27" s="43" t="s">
        <v>19</v>
      </c>
      <c r="E27" s="44" t="s">
        <v>531</v>
      </c>
      <c r="F27" s="45" t="s">
        <v>536</v>
      </c>
      <c r="G27" s="42">
        <v>6331</v>
      </c>
      <c r="H27" s="42" t="s">
        <v>594</v>
      </c>
      <c r="I27" s="42" t="s">
        <v>590</v>
      </c>
      <c r="J27" s="46" t="s">
        <v>591</v>
      </c>
      <c r="K27" s="47" t="s">
        <v>540</v>
      </c>
      <c r="L27" s="47">
        <v>46</v>
      </c>
      <c r="M27" s="47">
        <v>42</v>
      </c>
      <c r="N27" s="42">
        <f t="shared" si="0"/>
        <v>1932</v>
      </c>
      <c r="O27" s="42">
        <v>62</v>
      </c>
      <c r="Q27" s="21" t="s">
        <v>558</v>
      </c>
      <c r="R27" s="22">
        <v>1127</v>
      </c>
    </row>
    <row r="28" spans="1:24" ht="16" customHeight="1" x14ac:dyDescent="0.35">
      <c r="A28" s="41">
        <v>178</v>
      </c>
      <c r="B28" s="48" t="s">
        <v>553</v>
      </c>
      <c r="C28" s="42" t="s">
        <v>595</v>
      </c>
      <c r="D28" s="49" t="s">
        <v>19</v>
      </c>
      <c r="E28" s="44" t="s">
        <v>563</v>
      </c>
      <c r="F28" s="45" t="s">
        <v>536</v>
      </c>
      <c r="G28" s="42">
        <v>9606</v>
      </c>
      <c r="H28" s="42" t="s">
        <v>228</v>
      </c>
      <c r="I28" s="42" t="s">
        <v>84</v>
      </c>
      <c r="J28" s="46" t="s">
        <v>544</v>
      </c>
      <c r="K28" s="47" t="s">
        <v>556</v>
      </c>
      <c r="L28" s="47">
        <v>46</v>
      </c>
      <c r="M28" s="47">
        <v>49</v>
      </c>
      <c r="N28" s="42">
        <f t="shared" si="0"/>
        <v>2254</v>
      </c>
      <c r="O28" s="42">
        <v>48</v>
      </c>
      <c r="Q28" s="21" t="s">
        <v>549</v>
      </c>
      <c r="R28" s="22">
        <v>1098</v>
      </c>
    </row>
    <row r="29" spans="1:24" ht="16" customHeight="1" x14ac:dyDescent="0.35">
      <c r="A29" s="41">
        <v>188</v>
      </c>
      <c r="B29" s="42" t="s">
        <v>329</v>
      </c>
      <c r="C29" s="42" t="s">
        <v>596</v>
      </c>
      <c r="D29" s="43" t="s">
        <v>13</v>
      </c>
      <c r="E29" s="44" t="s">
        <v>555</v>
      </c>
      <c r="F29" s="45" t="s">
        <v>536</v>
      </c>
      <c r="G29" s="42">
        <v>1018</v>
      </c>
      <c r="H29" s="42" t="s">
        <v>597</v>
      </c>
      <c r="I29" s="42" t="s">
        <v>598</v>
      </c>
      <c r="J29" s="46" t="s">
        <v>577</v>
      </c>
      <c r="K29" s="47" t="s">
        <v>569</v>
      </c>
      <c r="L29" s="47">
        <v>46</v>
      </c>
      <c r="M29" s="47">
        <v>42</v>
      </c>
      <c r="N29" s="42">
        <f t="shared" si="0"/>
        <v>1932</v>
      </c>
      <c r="O29" s="42">
        <v>46</v>
      </c>
      <c r="Q29" s="21" t="s">
        <v>546</v>
      </c>
      <c r="R29" s="22">
        <v>1075</v>
      </c>
    </row>
    <row r="30" spans="1:24" ht="16" customHeight="1" x14ac:dyDescent="0.35">
      <c r="A30" s="41">
        <v>189</v>
      </c>
      <c r="B30" s="42" t="s">
        <v>599</v>
      </c>
      <c r="C30" s="42" t="s">
        <v>410</v>
      </c>
      <c r="D30" s="43" t="s">
        <v>19</v>
      </c>
      <c r="E30" s="44" t="s">
        <v>531</v>
      </c>
      <c r="F30" s="45" t="s">
        <v>536</v>
      </c>
      <c r="G30" s="42">
        <v>8360</v>
      </c>
      <c r="H30" s="42" t="s">
        <v>88</v>
      </c>
      <c r="I30" s="42" t="s">
        <v>18</v>
      </c>
      <c r="J30" s="46" t="s">
        <v>547</v>
      </c>
      <c r="K30" s="47" t="s">
        <v>540</v>
      </c>
      <c r="L30" s="47">
        <v>46</v>
      </c>
      <c r="M30" s="47">
        <v>42</v>
      </c>
      <c r="N30" s="42">
        <f t="shared" si="0"/>
        <v>1932</v>
      </c>
      <c r="O30" s="42">
        <v>60</v>
      </c>
      <c r="Q30" s="21" t="s">
        <v>535</v>
      </c>
      <c r="R30" s="22">
        <v>633</v>
      </c>
    </row>
    <row r="31" spans="1:24" ht="16" customHeight="1" x14ac:dyDescent="0.35">
      <c r="A31" s="41">
        <v>190</v>
      </c>
      <c r="B31" s="48" t="s">
        <v>451</v>
      </c>
      <c r="C31" s="42" t="s">
        <v>600</v>
      </c>
      <c r="D31" s="49" t="s">
        <v>19</v>
      </c>
      <c r="E31" s="44" t="s">
        <v>542</v>
      </c>
      <c r="F31" s="45" t="s">
        <v>536</v>
      </c>
      <c r="G31" s="42">
        <v>2544</v>
      </c>
      <c r="H31" s="42" t="s">
        <v>601</v>
      </c>
      <c r="I31" s="42" t="s">
        <v>602</v>
      </c>
      <c r="J31" s="46" t="s">
        <v>539</v>
      </c>
      <c r="K31" s="47" t="s">
        <v>569</v>
      </c>
      <c r="L31" s="47">
        <v>44</v>
      </c>
      <c r="M31" s="47">
        <v>42</v>
      </c>
      <c r="N31" s="42">
        <f t="shared" si="0"/>
        <v>1848</v>
      </c>
      <c r="O31" s="42">
        <v>58</v>
      </c>
      <c r="Q31" s="21" t="s">
        <v>531</v>
      </c>
      <c r="R31" s="22">
        <v>759</v>
      </c>
    </row>
    <row r="32" spans="1:24" ht="16" customHeight="1" x14ac:dyDescent="0.35">
      <c r="A32" s="41">
        <v>198</v>
      </c>
      <c r="B32" s="42" t="s">
        <v>437</v>
      </c>
      <c r="C32" s="42" t="s">
        <v>478</v>
      </c>
      <c r="D32" s="43" t="s">
        <v>19</v>
      </c>
      <c r="E32" s="44" t="s">
        <v>555</v>
      </c>
      <c r="F32" s="45" t="s">
        <v>536</v>
      </c>
      <c r="G32" s="42">
        <v>2314</v>
      </c>
      <c r="H32" s="42" t="s">
        <v>603</v>
      </c>
      <c r="I32" s="42" t="s">
        <v>538</v>
      </c>
      <c r="J32" s="46" t="s">
        <v>539</v>
      </c>
      <c r="K32" s="47" t="s">
        <v>569</v>
      </c>
      <c r="L32" s="47">
        <v>46</v>
      </c>
      <c r="M32" s="47">
        <v>42</v>
      </c>
      <c r="N32" s="42">
        <f t="shared" si="0"/>
        <v>1932</v>
      </c>
      <c r="O32" s="42">
        <v>46</v>
      </c>
      <c r="Q32" s="21" t="s">
        <v>274</v>
      </c>
      <c r="R32" s="22">
        <v>7878</v>
      </c>
    </row>
    <row r="33" spans="1:15" ht="16" customHeight="1" x14ac:dyDescent="0.35">
      <c r="A33" s="41">
        <v>199</v>
      </c>
      <c r="B33" s="42" t="s">
        <v>604</v>
      </c>
      <c r="C33" s="42" t="s">
        <v>330</v>
      </c>
      <c r="D33" s="49" t="s">
        <v>13</v>
      </c>
      <c r="E33" s="44" t="s">
        <v>535</v>
      </c>
      <c r="F33" s="45" t="s">
        <v>536</v>
      </c>
      <c r="G33" s="42">
        <v>3267</v>
      </c>
      <c r="H33" s="42" t="s">
        <v>533</v>
      </c>
      <c r="I33" s="42" t="s">
        <v>72</v>
      </c>
      <c r="J33" s="46" t="s">
        <v>71</v>
      </c>
      <c r="K33" s="47" t="s">
        <v>540</v>
      </c>
      <c r="L33" s="47">
        <v>40</v>
      </c>
      <c r="M33" s="47">
        <v>42</v>
      </c>
      <c r="N33" s="42">
        <f t="shared" si="0"/>
        <v>1680</v>
      </c>
      <c r="O33" s="42">
        <v>54</v>
      </c>
    </row>
    <row r="34" spans="1:15" ht="16" customHeight="1" x14ac:dyDescent="0.35">
      <c r="A34" s="41">
        <v>200</v>
      </c>
      <c r="B34" s="42" t="s">
        <v>587</v>
      </c>
      <c r="C34" s="48" t="s">
        <v>605</v>
      </c>
      <c r="D34" s="43" t="s">
        <v>13</v>
      </c>
      <c r="E34" s="44" t="s">
        <v>555</v>
      </c>
      <c r="F34" s="45" t="s">
        <v>573</v>
      </c>
      <c r="G34" s="42">
        <v>4402</v>
      </c>
      <c r="H34" s="42" t="s">
        <v>31</v>
      </c>
      <c r="I34" s="42" t="s">
        <v>32</v>
      </c>
      <c r="J34" s="46" t="s">
        <v>205</v>
      </c>
      <c r="K34" s="47" t="s">
        <v>534</v>
      </c>
      <c r="L34" s="47">
        <v>45</v>
      </c>
      <c r="M34" s="47">
        <v>42</v>
      </c>
      <c r="N34" s="42">
        <f t="shared" si="0"/>
        <v>1890</v>
      </c>
      <c r="O34" s="42">
        <v>61</v>
      </c>
    </row>
    <row r="35" spans="1:15" ht="16" customHeight="1" x14ac:dyDescent="0.35">
      <c r="A35" s="41">
        <v>204</v>
      </c>
      <c r="B35" s="42" t="s">
        <v>553</v>
      </c>
      <c r="C35" s="42" t="s">
        <v>232</v>
      </c>
      <c r="D35" s="43" t="s">
        <v>13</v>
      </c>
      <c r="E35" s="44" t="s">
        <v>563</v>
      </c>
      <c r="F35" s="45" t="s">
        <v>536</v>
      </c>
      <c r="G35" s="42">
        <v>3714</v>
      </c>
      <c r="H35" s="42" t="s">
        <v>259</v>
      </c>
      <c r="I35" s="42" t="s">
        <v>72</v>
      </c>
      <c r="J35" s="46" t="s">
        <v>71</v>
      </c>
      <c r="K35" s="47" t="s">
        <v>569</v>
      </c>
      <c r="L35" s="47">
        <v>45</v>
      </c>
      <c r="M35" s="47">
        <v>42</v>
      </c>
      <c r="N35" s="42">
        <f t="shared" si="0"/>
        <v>1890</v>
      </c>
      <c r="O35" s="42">
        <v>59</v>
      </c>
    </row>
    <row r="36" spans="1:15" ht="16" customHeight="1" x14ac:dyDescent="0.35">
      <c r="A36" s="41">
        <v>222</v>
      </c>
      <c r="B36" s="42" t="s">
        <v>606</v>
      </c>
      <c r="C36" s="48" t="s">
        <v>507</v>
      </c>
      <c r="D36" s="43" t="s">
        <v>19</v>
      </c>
      <c r="E36" s="44" t="s">
        <v>549</v>
      </c>
      <c r="F36" s="45" t="s">
        <v>536</v>
      </c>
      <c r="G36" s="42">
        <v>3714</v>
      </c>
      <c r="H36" s="42" t="s">
        <v>259</v>
      </c>
      <c r="I36" s="42" t="s">
        <v>72</v>
      </c>
      <c r="J36" s="46" t="s">
        <v>71</v>
      </c>
      <c r="K36" s="47" t="s">
        <v>534</v>
      </c>
      <c r="L36" s="47">
        <v>47</v>
      </c>
      <c r="M36" s="47">
        <v>42</v>
      </c>
      <c r="N36" s="42">
        <f t="shared" si="0"/>
        <v>1974</v>
      </c>
      <c r="O36" s="42">
        <v>60</v>
      </c>
    </row>
    <row r="37" spans="1:15" ht="16" customHeight="1" x14ac:dyDescent="0.35">
      <c r="A37" s="41">
        <v>223</v>
      </c>
      <c r="B37" s="42" t="s">
        <v>607</v>
      </c>
      <c r="C37" s="48" t="s">
        <v>608</v>
      </c>
      <c r="D37" s="49" t="s">
        <v>19</v>
      </c>
      <c r="E37" s="44" t="s">
        <v>549</v>
      </c>
      <c r="F37" s="45" t="s">
        <v>536</v>
      </c>
      <c r="G37" s="42">
        <v>9113</v>
      </c>
      <c r="H37" s="42" t="s">
        <v>609</v>
      </c>
      <c r="I37" s="42" t="s">
        <v>84</v>
      </c>
      <c r="J37" s="46" t="s">
        <v>544</v>
      </c>
      <c r="K37" s="47" t="s">
        <v>534</v>
      </c>
      <c r="L37" s="47">
        <v>46</v>
      </c>
      <c r="M37" s="47">
        <v>52</v>
      </c>
      <c r="N37" s="42">
        <f t="shared" si="0"/>
        <v>2392</v>
      </c>
      <c r="O37" s="42">
        <v>69</v>
      </c>
    </row>
    <row r="38" spans="1:15" ht="16" customHeight="1" x14ac:dyDescent="0.35">
      <c r="A38" s="41">
        <v>234</v>
      </c>
      <c r="B38" s="42" t="s">
        <v>610</v>
      </c>
      <c r="C38" s="42" t="s">
        <v>611</v>
      </c>
      <c r="D38" s="43" t="s">
        <v>19</v>
      </c>
      <c r="E38" s="44" t="s">
        <v>542</v>
      </c>
      <c r="F38" s="45" t="s">
        <v>536</v>
      </c>
      <c r="G38" s="42">
        <v>8152</v>
      </c>
      <c r="H38" s="42" t="s">
        <v>79</v>
      </c>
      <c r="I38" s="42" t="s">
        <v>51</v>
      </c>
      <c r="J38" s="46" t="s">
        <v>547</v>
      </c>
      <c r="K38" s="47" t="s">
        <v>569</v>
      </c>
      <c r="L38" s="47">
        <v>46</v>
      </c>
      <c r="M38" s="47">
        <v>42</v>
      </c>
      <c r="N38" s="42">
        <f t="shared" si="0"/>
        <v>1932</v>
      </c>
      <c r="O38" s="42">
        <v>45</v>
      </c>
    </row>
    <row r="39" spans="1:15" ht="16" customHeight="1" x14ac:dyDescent="0.35">
      <c r="A39" s="41">
        <v>237</v>
      </c>
      <c r="B39" s="42" t="s">
        <v>612</v>
      </c>
      <c r="C39" s="42" t="s">
        <v>613</v>
      </c>
      <c r="D39" s="43" t="s">
        <v>19</v>
      </c>
      <c r="E39" s="44" t="s">
        <v>558</v>
      </c>
      <c r="F39" s="45" t="s">
        <v>536</v>
      </c>
      <c r="G39" s="42">
        <v>2540</v>
      </c>
      <c r="H39" s="42" t="s">
        <v>614</v>
      </c>
      <c r="I39" s="42" t="s">
        <v>602</v>
      </c>
      <c r="J39" s="46" t="s">
        <v>539</v>
      </c>
      <c r="K39" s="47" t="s">
        <v>556</v>
      </c>
      <c r="L39" s="47">
        <v>46</v>
      </c>
      <c r="M39" s="47">
        <v>44</v>
      </c>
      <c r="N39" s="42">
        <f t="shared" si="0"/>
        <v>2024</v>
      </c>
      <c r="O39" s="42">
        <v>57</v>
      </c>
    </row>
    <row r="40" spans="1:15" ht="16" customHeight="1" x14ac:dyDescent="0.35">
      <c r="A40" s="41">
        <v>244</v>
      </c>
      <c r="B40" s="48" t="s">
        <v>329</v>
      </c>
      <c r="C40" s="42" t="s">
        <v>615</v>
      </c>
      <c r="D40" s="43" t="s">
        <v>19</v>
      </c>
      <c r="E40" s="44" t="s">
        <v>555</v>
      </c>
      <c r="F40" s="45" t="s">
        <v>536</v>
      </c>
      <c r="G40" s="42">
        <v>3267</v>
      </c>
      <c r="H40" s="42" t="s">
        <v>533</v>
      </c>
      <c r="I40" s="42" t="s">
        <v>72</v>
      </c>
      <c r="J40" s="46" t="s">
        <v>71</v>
      </c>
      <c r="K40" s="47" t="s">
        <v>556</v>
      </c>
      <c r="L40" s="47">
        <v>46</v>
      </c>
      <c r="M40" s="47">
        <v>42</v>
      </c>
      <c r="N40" s="42">
        <f t="shared" si="0"/>
        <v>1932</v>
      </c>
      <c r="O40" s="42">
        <v>50</v>
      </c>
    </row>
    <row r="41" spans="1:15" ht="16" customHeight="1" x14ac:dyDescent="0.35">
      <c r="A41" s="41">
        <v>245</v>
      </c>
      <c r="B41" s="48" t="s">
        <v>45</v>
      </c>
      <c r="C41" s="42" t="s">
        <v>434</v>
      </c>
      <c r="D41" s="43" t="s">
        <v>19</v>
      </c>
      <c r="E41" s="44" t="s">
        <v>546</v>
      </c>
      <c r="F41" s="45" t="s">
        <v>616</v>
      </c>
      <c r="G41" s="42">
        <v>3210</v>
      </c>
      <c r="H41" s="42" t="s">
        <v>617</v>
      </c>
      <c r="I41" s="42" t="s">
        <v>143</v>
      </c>
      <c r="J41" s="46" t="s">
        <v>71</v>
      </c>
      <c r="K41" s="47" t="s">
        <v>569</v>
      </c>
      <c r="L41" s="47">
        <v>45</v>
      </c>
      <c r="M41" s="47">
        <v>52</v>
      </c>
      <c r="N41" s="42">
        <f t="shared" si="0"/>
        <v>2340</v>
      </c>
      <c r="O41" s="42">
        <v>48</v>
      </c>
    </row>
    <row r="42" spans="1:15" ht="16" customHeight="1" x14ac:dyDescent="0.35">
      <c r="A42" s="41">
        <v>254</v>
      </c>
      <c r="B42" s="42" t="s">
        <v>557</v>
      </c>
      <c r="C42" s="42" t="s">
        <v>618</v>
      </c>
      <c r="D42" s="43" t="s">
        <v>13</v>
      </c>
      <c r="E42" s="44" t="s">
        <v>535</v>
      </c>
      <c r="F42" s="45" t="s">
        <v>536</v>
      </c>
      <c r="G42" s="42">
        <v>8890</v>
      </c>
      <c r="H42" s="42" t="s">
        <v>619</v>
      </c>
      <c r="I42" s="42" t="s">
        <v>84</v>
      </c>
      <c r="J42" s="46" t="s">
        <v>547</v>
      </c>
      <c r="K42" s="47" t="s">
        <v>556</v>
      </c>
      <c r="L42" s="47">
        <v>45</v>
      </c>
      <c r="M42" s="47">
        <v>42</v>
      </c>
      <c r="N42" s="42">
        <f t="shared" si="0"/>
        <v>1890</v>
      </c>
      <c r="O42" s="42">
        <v>56</v>
      </c>
    </row>
    <row r="43" spans="1:15" ht="16" customHeight="1" x14ac:dyDescent="0.35">
      <c r="A43" s="41">
        <v>262</v>
      </c>
      <c r="B43" s="42" t="s">
        <v>620</v>
      </c>
      <c r="C43" s="42" t="s">
        <v>318</v>
      </c>
      <c r="D43" s="43" t="s">
        <v>19</v>
      </c>
      <c r="E43" s="44" t="s">
        <v>546</v>
      </c>
      <c r="F43" s="45" t="s">
        <v>536</v>
      </c>
      <c r="G43" s="42">
        <v>1891</v>
      </c>
      <c r="H43" s="42" t="s">
        <v>621</v>
      </c>
      <c r="I43" s="42" t="s">
        <v>622</v>
      </c>
      <c r="J43" s="46" t="s">
        <v>577</v>
      </c>
      <c r="K43" s="47" t="s">
        <v>534</v>
      </c>
      <c r="L43" s="47">
        <v>46</v>
      </c>
      <c r="M43" s="47">
        <v>42</v>
      </c>
      <c r="N43" s="42">
        <f t="shared" si="0"/>
        <v>1932</v>
      </c>
      <c r="O43" s="42">
        <v>63</v>
      </c>
    </row>
    <row r="44" spans="1:15" ht="16" customHeight="1" x14ac:dyDescent="0.35">
      <c r="A44" s="41">
        <v>263</v>
      </c>
      <c r="B44" s="48" t="s">
        <v>422</v>
      </c>
      <c r="C44" s="48" t="s">
        <v>623</v>
      </c>
      <c r="D44" s="43" t="s">
        <v>13</v>
      </c>
      <c r="E44" s="44" t="s">
        <v>546</v>
      </c>
      <c r="F44" s="45" t="s">
        <v>536</v>
      </c>
      <c r="G44" s="42">
        <v>9100</v>
      </c>
      <c r="H44" s="42" t="s">
        <v>624</v>
      </c>
      <c r="I44" s="42" t="s">
        <v>551</v>
      </c>
      <c r="J44" s="46" t="s">
        <v>544</v>
      </c>
      <c r="K44" s="47" t="s">
        <v>534</v>
      </c>
      <c r="L44" s="47">
        <v>46</v>
      </c>
      <c r="M44" s="47">
        <v>52</v>
      </c>
      <c r="N44" s="42">
        <f t="shared" si="0"/>
        <v>2392</v>
      </c>
      <c r="O44" s="42">
        <v>58</v>
      </c>
    </row>
    <row r="45" spans="1:15" ht="16" customHeight="1" x14ac:dyDescent="0.35">
      <c r="A45" s="41">
        <v>274</v>
      </c>
      <c r="B45" s="42" t="s">
        <v>587</v>
      </c>
      <c r="C45" s="42" t="s">
        <v>625</v>
      </c>
      <c r="D45" s="49" t="s">
        <v>13</v>
      </c>
      <c r="E45" s="44" t="s">
        <v>535</v>
      </c>
      <c r="F45" s="45" t="s">
        <v>536</v>
      </c>
      <c r="G45" s="42">
        <v>9473</v>
      </c>
      <c r="H45" s="42" t="s">
        <v>626</v>
      </c>
      <c r="I45" s="42" t="s">
        <v>84</v>
      </c>
      <c r="J45" s="46" t="s">
        <v>544</v>
      </c>
      <c r="K45" s="47" t="s">
        <v>540</v>
      </c>
      <c r="L45" s="47">
        <v>46</v>
      </c>
      <c r="M45" s="47">
        <v>42</v>
      </c>
      <c r="N45" s="42">
        <f t="shared" si="0"/>
        <v>1932</v>
      </c>
      <c r="O45" s="42">
        <v>49</v>
      </c>
    </row>
    <row r="46" spans="1:15" ht="16" customHeight="1" x14ac:dyDescent="0.35">
      <c r="A46" s="41">
        <v>277</v>
      </c>
      <c r="B46" s="42" t="s">
        <v>627</v>
      </c>
      <c r="C46" s="42" t="s">
        <v>232</v>
      </c>
      <c r="D46" s="43" t="s">
        <v>13</v>
      </c>
      <c r="E46" s="44" t="s">
        <v>558</v>
      </c>
      <c r="F46" s="45" t="s">
        <v>536</v>
      </c>
      <c r="G46" s="42">
        <v>4416</v>
      </c>
      <c r="H46" s="42" t="s">
        <v>628</v>
      </c>
      <c r="I46" s="42" t="s">
        <v>32</v>
      </c>
      <c r="J46" s="46" t="s">
        <v>205</v>
      </c>
      <c r="K46" s="47" t="s">
        <v>569</v>
      </c>
      <c r="L46" s="47">
        <v>46</v>
      </c>
      <c r="M46" s="47">
        <v>48</v>
      </c>
      <c r="N46" s="42">
        <f t="shared" si="0"/>
        <v>2208</v>
      </c>
      <c r="O46" s="42">
        <v>61</v>
      </c>
    </row>
    <row r="47" spans="1:15" ht="16" customHeight="1" x14ac:dyDescent="0.35">
      <c r="A47" s="41">
        <v>279</v>
      </c>
      <c r="B47" s="42" t="s">
        <v>421</v>
      </c>
      <c r="C47" s="48" t="s">
        <v>608</v>
      </c>
      <c r="D47" s="49" t="s">
        <v>19</v>
      </c>
      <c r="E47" s="44" t="s">
        <v>542</v>
      </c>
      <c r="F47" s="45" t="s">
        <v>536</v>
      </c>
      <c r="G47" s="32">
        <v>8620</v>
      </c>
      <c r="H47" s="32" t="s">
        <v>629</v>
      </c>
      <c r="I47" s="32" t="s">
        <v>51</v>
      </c>
      <c r="J47" s="46" t="s">
        <v>547</v>
      </c>
      <c r="K47" s="47" t="s">
        <v>569</v>
      </c>
      <c r="L47" s="47">
        <v>46</v>
      </c>
      <c r="M47" s="47">
        <v>55</v>
      </c>
      <c r="N47" s="42">
        <f t="shared" si="0"/>
        <v>2530</v>
      </c>
      <c r="O47" s="42">
        <v>39</v>
      </c>
    </row>
    <row r="48" spans="1:15" ht="16" customHeight="1" x14ac:dyDescent="0.35">
      <c r="A48" s="41">
        <v>288</v>
      </c>
      <c r="B48" s="42" t="s">
        <v>457</v>
      </c>
      <c r="C48" s="42" t="s">
        <v>630</v>
      </c>
      <c r="D48" s="43" t="s">
        <v>13</v>
      </c>
      <c r="E48" s="44" t="s">
        <v>535</v>
      </c>
      <c r="F48" s="45" t="s">
        <v>536</v>
      </c>
      <c r="G48" s="42">
        <v>6002</v>
      </c>
      <c r="H48" s="42" t="s">
        <v>631</v>
      </c>
      <c r="I48" s="42" t="s">
        <v>123</v>
      </c>
      <c r="J48" s="46" t="s">
        <v>591</v>
      </c>
      <c r="K48" s="47" t="s">
        <v>540</v>
      </c>
      <c r="L48" s="47">
        <v>46</v>
      </c>
      <c r="M48" s="47">
        <v>42</v>
      </c>
      <c r="N48" s="42">
        <f t="shared" si="0"/>
        <v>1932</v>
      </c>
      <c r="O48" s="42">
        <v>61</v>
      </c>
    </row>
    <row r="49" spans="1:15" ht="16" customHeight="1" x14ac:dyDescent="0.35">
      <c r="A49" s="41">
        <v>289</v>
      </c>
      <c r="B49" s="42" t="s">
        <v>632</v>
      </c>
      <c r="C49" s="42" t="s">
        <v>633</v>
      </c>
      <c r="D49" s="43" t="s">
        <v>19</v>
      </c>
      <c r="E49" s="44" t="s">
        <v>563</v>
      </c>
      <c r="F49" s="45" t="s">
        <v>536</v>
      </c>
      <c r="G49" s="42">
        <v>3425</v>
      </c>
      <c r="H49" s="42" t="s">
        <v>634</v>
      </c>
      <c r="I49" s="42" t="s">
        <v>72</v>
      </c>
      <c r="J49" s="46" t="s">
        <v>71</v>
      </c>
      <c r="K49" s="47" t="s">
        <v>556</v>
      </c>
      <c r="L49" s="47">
        <v>46</v>
      </c>
      <c r="M49" s="47">
        <v>47</v>
      </c>
      <c r="N49" s="42">
        <f t="shared" si="0"/>
        <v>2162</v>
      </c>
      <c r="O49" s="42">
        <v>63</v>
      </c>
    </row>
    <row r="50" spans="1:15" ht="16" customHeight="1" x14ac:dyDescent="0.35">
      <c r="A50" s="41">
        <v>299</v>
      </c>
      <c r="B50" s="42" t="s">
        <v>451</v>
      </c>
      <c r="C50" s="42" t="s">
        <v>635</v>
      </c>
      <c r="D50" s="49" t="s">
        <v>13</v>
      </c>
      <c r="E50" s="44" t="s">
        <v>558</v>
      </c>
      <c r="F50" s="45" t="s">
        <v>536</v>
      </c>
      <c r="G50" s="42">
        <v>4542</v>
      </c>
      <c r="H50" s="42" t="s">
        <v>636</v>
      </c>
      <c r="I50" s="42" t="s">
        <v>602</v>
      </c>
      <c r="J50" s="46" t="s">
        <v>205</v>
      </c>
      <c r="K50" s="47" t="s">
        <v>534</v>
      </c>
      <c r="L50" s="47">
        <v>46</v>
      </c>
      <c r="M50" s="47">
        <v>48</v>
      </c>
      <c r="N50" s="42">
        <f t="shared" si="0"/>
        <v>2208</v>
      </c>
      <c r="O50" s="42">
        <v>38</v>
      </c>
    </row>
    <row r="51" spans="1:15" ht="16" customHeight="1" x14ac:dyDescent="0.35">
      <c r="A51" s="41">
        <v>316</v>
      </c>
      <c r="B51" s="42" t="s">
        <v>349</v>
      </c>
      <c r="C51" s="42" t="s">
        <v>390</v>
      </c>
      <c r="D51" s="43" t="s">
        <v>19</v>
      </c>
      <c r="E51" s="44" t="s">
        <v>546</v>
      </c>
      <c r="F51" s="45" t="s">
        <v>536</v>
      </c>
      <c r="G51" s="42">
        <v>8330</v>
      </c>
      <c r="H51" s="42" t="s">
        <v>568</v>
      </c>
      <c r="I51" s="42" t="s">
        <v>51</v>
      </c>
      <c r="J51" s="46" t="s">
        <v>547</v>
      </c>
      <c r="K51" s="47" t="s">
        <v>569</v>
      </c>
      <c r="L51" s="47">
        <v>45</v>
      </c>
      <c r="M51" s="47">
        <v>52</v>
      </c>
      <c r="N51" s="42">
        <f t="shared" si="0"/>
        <v>2340</v>
      </c>
      <c r="O51" s="42">
        <v>58</v>
      </c>
    </row>
    <row r="52" spans="1:15" ht="16" customHeight="1" x14ac:dyDescent="0.35">
      <c r="A52" s="41">
        <v>330</v>
      </c>
      <c r="B52" s="42" t="s">
        <v>637</v>
      </c>
      <c r="C52" s="42" t="s">
        <v>638</v>
      </c>
      <c r="D52" s="43" t="s">
        <v>19</v>
      </c>
      <c r="E52" s="44" t="s">
        <v>549</v>
      </c>
      <c r="F52" s="45" t="s">
        <v>536</v>
      </c>
      <c r="G52" s="42">
        <v>3263</v>
      </c>
      <c r="H52" s="42" t="s">
        <v>583</v>
      </c>
      <c r="I52" s="42" t="s">
        <v>72</v>
      </c>
      <c r="J52" s="46" t="s">
        <v>71</v>
      </c>
      <c r="K52" s="47" t="s">
        <v>540</v>
      </c>
      <c r="L52" s="47">
        <v>46</v>
      </c>
      <c r="M52" s="47">
        <v>48</v>
      </c>
      <c r="N52" s="42">
        <f t="shared" si="0"/>
        <v>2208</v>
      </c>
      <c r="O52" s="42">
        <v>37</v>
      </c>
    </row>
    <row r="53" spans="1:15" ht="16" customHeight="1" x14ac:dyDescent="0.35">
      <c r="A53" s="41">
        <v>332</v>
      </c>
      <c r="B53" s="42" t="s">
        <v>473</v>
      </c>
      <c r="C53" s="48" t="s">
        <v>396</v>
      </c>
      <c r="D53" s="43" t="s">
        <v>13</v>
      </c>
      <c r="E53" s="44" t="s">
        <v>558</v>
      </c>
      <c r="F53" s="45" t="s">
        <v>536</v>
      </c>
      <c r="G53" s="42">
        <v>8606</v>
      </c>
      <c r="H53" s="42" t="s">
        <v>639</v>
      </c>
      <c r="I53" s="42" t="s">
        <v>51</v>
      </c>
      <c r="J53" s="46" t="s">
        <v>547</v>
      </c>
      <c r="K53" s="47" t="s">
        <v>569</v>
      </c>
      <c r="L53" s="47">
        <v>40</v>
      </c>
      <c r="M53" s="47">
        <v>42</v>
      </c>
      <c r="N53" s="42">
        <f t="shared" si="0"/>
        <v>1680</v>
      </c>
      <c r="O53" s="42">
        <v>62</v>
      </c>
    </row>
    <row r="54" spans="1:15" ht="16" customHeight="1" x14ac:dyDescent="0.35">
      <c r="A54" s="41">
        <v>348</v>
      </c>
      <c r="B54" s="42" t="s">
        <v>557</v>
      </c>
      <c r="C54" s="42" t="s">
        <v>28</v>
      </c>
      <c r="D54" s="43" t="s">
        <v>13</v>
      </c>
      <c r="E54" s="44" t="s">
        <v>549</v>
      </c>
      <c r="F54" s="45" t="s">
        <v>536</v>
      </c>
      <c r="G54" s="42">
        <v>2034</v>
      </c>
      <c r="H54" s="42" t="s">
        <v>579</v>
      </c>
      <c r="I54" s="42" t="s">
        <v>538</v>
      </c>
      <c r="J54" s="46" t="s">
        <v>539</v>
      </c>
      <c r="K54" s="47" t="s">
        <v>534</v>
      </c>
      <c r="L54" s="47">
        <v>46</v>
      </c>
      <c r="M54" s="47">
        <v>48</v>
      </c>
      <c r="N54" s="42">
        <f t="shared" si="0"/>
        <v>2208</v>
      </c>
      <c r="O54" s="42">
        <v>41</v>
      </c>
    </row>
    <row r="55" spans="1:15" ht="16" customHeight="1" x14ac:dyDescent="0.35">
      <c r="A55" s="41">
        <v>349</v>
      </c>
      <c r="B55" s="42" t="s">
        <v>541</v>
      </c>
      <c r="C55" s="42" t="s">
        <v>640</v>
      </c>
      <c r="D55" s="43" t="s">
        <v>19</v>
      </c>
      <c r="E55" s="44" t="s">
        <v>555</v>
      </c>
      <c r="F55" s="45" t="s">
        <v>536</v>
      </c>
      <c r="G55" s="32">
        <v>8548</v>
      </c>
      <c r="H55" s="32" t="s">
        <v>183</v>
      </c>
      <c r="I55" s="32" t="s">
        <v>51</v>
      </c>
      <c r="J55" s="46" t="s">
        <v>547</v>
      </c>
      <c r="K55" s="47" t="s">
        <v>556</v>
      </c>
      <c r="L55" s="47">
        <v>46</v>
      </c>
      <c r="M55" s="47">
        <v>42</v>
      </c>
      <c r="N55" s="42">
        <f t="shared" si="0"/>
        <v>1932</v>
      </c>
      <c r="O55" s="42">
        <v>57</v>
      </c>
    </row>
    <row r="56" spans="1:15" ht="16" customHeight="1" x14ac:dyDescent="0.35">
      <c r="A56" s="41">
        <v>350</v>
      </c>
      <c r="B56" s="42" t="s">
        <v>375</v>
      </c>
      <c r="C56" s="42" t="s">
        <v>302</v>
      </c>
      <c r="D56" s="49" t="s">
        <v>13</v>
      </c>
      <c r="E56" s="44" t="s">
        <v>542</v>
      </c>
      <c r="F56" s="45" t="s">
        <v>536</v>
      </c>
      <c r="G56" s="42">
        <v>8636</v>
      </c>
      <c r="H56" s="42" t="s">
        <v>641</v>
      </c>
      <c r="I56" s="42" t="s">
        <v>51</v>
      </c>
      <c r="J56" s="46" t="s">
        <v>547</v>
      </c>
      <c r="K56" s="47" t="s">
        <v>556</v>
      </c>
      <c r="L56" s="47">
        <v>46</v>
      </c>
      <c r="M56" s="47">
        <v>48</v>
      </c>
      <c r="N56" s="42">
        <f t="shared" si="0"/>
        <v>2208</v>
      </c>
      <c r="O56" s="42">
        <v>33</v>
      </c>
    </row>
    <row r="57" spans="1:15" ht="16" customHeight="1" x14ac:dyDescent="0.35">
      <c r="A57" s="41">
        <v>365</v>
      </c>
      <c r="B57" s="42" t="s">
        <v>642</v>
      </c>
      <c r="C57" s="42" t="s">
        <v>643</v>
      </c>
      <c r="D57" s="43" t="s">
        <v>13</v>
      </c>
      <c r="E57" s="44" t="s">
        <v>542</v>
      </c>
      <c r="F57" s="45" t="s">
        <v>616</v>
      </c>
      <c r="G57" s="42">
        <v>9543</v>
      </c>
      <c r="H57" s="42" t="s">
        <v>644</v>
      </c>
      <c r="I57" s="42" t="s">
        <v>84</v>
      </c>
      <c r="J57" s="46" t="s">
        <v>544</v>
      </c>
      <c r="K57" s="47" t="s">
        <v>534</v>
      </c>
      <c r="L57" s="47">
        <v>46</v>
      </c>
      <c r="M57" s="47">
        <v>55</v>
      </c>
      <c r="N57" s="42">
        <f t="shared" si="0"/>
        <v>2530</v>
      </c>
      <c r="O57" s="42">
        <v>57</v>
      </c>
    </row>
    <row r="58" spans="1:15" ht="16" customHeight="1" x14ac:dyDescent="0.35">
      <c r="A58" s="41">
        <v>374</v>
      </c>
      <c r="B58" s="42" t="s">
        <v>485</v>
      </c>
      <c r="C58" s="48" t="s">
        <v>461</v>
      </c>
      <c r="D58" s="43" t="s">
        <v>13</v>
      </c>
      <c r="E58" s="44" t="s">
        <v>531</v>
      </c>
      <c r="F58" s="45" t="s">
        <v>72</v>
      </c>
      <c r="G58" s="42">
        <v>3003</v>
      </c>
      <c r="H58" s="42" t="s">
        <v>71</v>
      </c>
      <c r="I58" s="42" t="s">
        <v>72</v>
      </c>
      <c r="J58" s="46" t="s">
        <v>71</v>
      </c>
      <c r="K58" s="47" t="s">
        <v>534</v>
      </c>
      <c r="L58" s="47">
        <v>46</v>
      </c>
      <c r="M58" s="47">
        <v>42</v>
      </c>
      <c r="N58" s="42">
        <f t="shared" si="0"/>
        <v>1932</v>
      </c>
      <c r="O58" s="42">
        <v>58</v>
      </c>
    </row>
    <row r="59" spans="1:15" ht="16" customHeight="1" x14ac:dyDescent="0.35">
      <c r="A59" s="41">
        <v>380</v>
      </c>
      <c r="B59" s="48" t="s">
        <v>421</v>
      </c>
      <c r="C59" s="42" t="s">
        <v>511</v>
      </c>
      <c r="D59" s="43" t="s">
        <v>19</v>
      </c>
      <c r="E59" s="44" t="s">
        <v>549</v>
      </c>
      <c r="F59" s="45" t="s">
        <v>536</v>
      </c>
      <c r="G59" s="42">
        <v>8374</v>
      </c>
      <c r="H59" s="42" t="s">
        <v>17</v>
      </c>
      <c r="I59" s="42" t="s">
        <v>18</v>
      </c>
      <c r="J59" s="46" t="s">
        <v>547</v>
      </c>
      <c r="K59" s="47" t="s">
        <v>540</v>
      </c>
      <c r="L59" s="47">
        <v>46</v>
      </c>
      <c r="M59" s="47">
        <v>42</v>
      </c>
      <c r="N59" s="42">
        <f t="shared" si="0"/>
        <v>1932</v>
      </c>
      <c r="O59" s="42">
        <v>62</v>
      </c>
    </row>
    <row r="60" spans="1:15" ht="16" customHeight="1" x14ac:dyDescent="0.35">
      <c r="A60" s="41">
        <v>386</v>
      </c>
      <c r="B60" s="42" t="s">
        <v>645</v>
      </c>
      <c r="C60" s="42" t="s">
        <v>168</v>
      </c>
      <c r="D60" s="49" t="s">
        <v>13</v>
      </c>
      <c r="E60" s="44" t="s">
        <v>549</v>
      </c>
      <c r="F60" s="45" t="s">
        <v>536</v>
      </c>
      <c r="G60" s="42">
        <v>6331</v>
      </c>
      <c r="H60" s="42" t="s">
        <v>594</v>
      </c>
      <c r="I60" s="42" t="s">
        <v>590</v>
      </c>
      <c r="J60" s="46" t="s">
        <v>591</v>
      </c>
      <c r="K60" s="47" t="s">
        <v>569</v>
      </c>
      <c r="L60" s="47">
        <v>46</v>
      </c>
      <c r="M60" s="47">
        <v>48</v>
      </c>
      <c r="N60" s="42">
        <f t="shared" si="0"/>
        <v>2208</v>
      </c>
      <c r="O60" s="42">
        <v>61</v>
      </c>
    </row>
    <row r="61" spans="1:15" ht="16" customHeight="1" x14ac:dyDescent="0.35">
      <c r="A61" s="41">
        <v>395</v>
      </c>
      <c r="B61" s="42" t="s">
        <v>490</v>
      </c>
      <c r="C61" s="42" t="s">
        <v>417</v>
      </c>
      <c r="D61" s="49" t="s">
        <v>13</v>
      </c>
      <c r="E61" s="44" t="s">
        <v>549</v>
      </c>
      <c r="F61" s="45" t="s">
        <v>536</v>
      </c>
      <c r="G61" s="42">
        <v>8887</v>
      </c>
      <c r="H61" s="42" t="s">
        <v>574</v>
      </c>
      <c r="I61" s="42" t="s">
        <v>84</v>
      </c>
      <c r="J61" s="46" t="s">
        <v>547</v>
      </c>
      <c r="K61" s="47" t="s">
        <v>534</v>
      </c>
      <c r="L61" s="47">
        <v>46</v>
      </c>
      <c r="M61" s="47">
        <v>42</v>
      </c>
      <c r="N61" s="42">
        <f t="shared" si="0"/>
        <v>1932</v>
      </c>
      <c r="O61" s="42">
        <v>58</v>
      </c>
    </row>
    <row r="62" spans="1:15" ht="16" customHeight="1" x14ac:dyDescent="0.35">
      <c r="A62" s="41">
        <v>396</v>
      </c>
      <c r="B62" s="42" t="s">
        <v>365</v>
      </c>
      <c r="C62" s="42" t="s">
        <v>646</v>
      </c>
      <c r="D62" s="43" t="s">
        <v>19</v>
      </c>
      <c r="E62" s="44" t="s">
        <v>531</v>
      </c>
      <c r="F62" s="45" t="s">
        <v>536</v>
      </c>
      <c r="G62" s="32">
        <v>4127</v>
      </c>
      <c r="H62" s="32" t="s">
        <v>647</v>
      </c>
      <c r="I62" s="42" t="s">
        <v>32</v>
      </c>
      <c r="J62" s="46" t="s">
        <v>205</v>
      </c>
      <c r="K62" s="47" t="s">
        <v>569</v>
      </c>
      <c r="L62" s="47">
        <v>48</v>
      </c>
      <c r="M62" s="47">
        <v>42</v>
      </c>
      <c r="N62" s="42">
        <f t="shared" si="0"/>
        <v>2016</v>
      </c>
      <c r="O62" s="42">
        <v>28</v>
      </c>
    </row>
    <row r="63" spans="1:15" ht="16" customHeight="1" x14ac:dyDescent="0.35">
      <c r="A63" s="41">
        <v>405</v>
      </c>
      <c r="B63" s="42" t="s">
        <v>375</v>
      </c>
      <c r="C63" s="42" t="s">
        <v>648</v>
      </c>
      <c r="D63" s="49" t="s">
        <v>19</v>
      </c>
      <c r="E63" s="44" t="s">
        <v>563</v>
      </c>
      <c r="F63" s="45" t="s">
        <v>573</v>
      </c>
      <c r="G63" s="42">
        <v>8002</v>
      </c>
      <c r="H63" s="42" t="s">
        <v>159</v>
      </c>
      <c r="I63" s="42" t="s">
        <v>51</v>
      </c>
      <c r="J63" s="46" t="s">
        <v>547</v>
      </c>
      <c r="K63" s="47" t="s">
        <v>534</v>
      </c>
      <c r="L63" s="47">
        <v>46</v>
      </c>
      <c r="M63" s="47">
        <v>52</v>
      </c>
      <c r="N63" s="42">
        <f t="shared" si="0"/>
        <v>2392</v>
      </c>
      <c r="O63" s="42">
        <v>65</v>
      </c>
    </row>
    <row r="64" spans="1:15" ht="16" customHeight="1" x14ac:dyDescent="0.35">
      <c r="A64" s="41">
        <v>430</v>
      </c>
      <c r="B64" s="48" t="s">
        <v>541</v>
      </c>
      <c r="C64" s="42" t="s">
        <v>649</v>
      </c>
      <c r="D64" s="43" t="s">
        <v>13</v>
      </c>
      <c r="E64" s="44" t="s">
        <v>549</v>
      </c>
      <c r="F64" s="45" t="s">
        <v>536</v>
      </c>
      <c r="G64" s="32">
        <v>5522</v>
      </c>
      <c r="H64" s="32" t="s">
        <v>650</v>
      </c>
      <c r="I64" s="42" t="s">
        <v>560</v>
      </c>
      <c r="J64" s="46" t="s">
        <v>561</v>
      </c>
      <c r="K64" s="47" t="s">
        <v>556</v>
      </c>
      <c r="L64" s="47">
        <v>45</v>
      </c>
      <c r="M64" s="47">
        <v>52</v>
      </c>
      <c r="N64" s="42">
        <f t="shared" si="0"/>
        <v>2340</v>
      </c>
      <c r="O64" s="42">
        <v>53</v>
      </c>
    </row>
    <row r="65" spans="1:15" ht="16" customHeight="1" x14ac:dyDescent="0.35">
      <c r="A65" s="41">
        <v>436</v>
      </c>
      <c r="B65" s="48" t="s">
        <v>290</v>
      </c>
      <c r="C65" s="42" t="s">
        <v>318</v>
      </c>
      <c r="D65" s="43" t="s">
        <v>19</v>
      </c>
      <c r="E65" s="44" t="s">
        <v>531</v>
      </c>
      <c r="F65" s="45" t="s">
        <v>532</v>
      </c>
      <c r="G65" s="42">
        <v>3425</v>
      </c>
      <c r="H65" s="42" t="s">
        <v>634</v>
      </c>
      <c r="I65" s="42" t="s">
        <v>72</v>
      </c>
      <c r="J65" s="46" t="s">
        <v>71</v>
      </c>
      <c r="K65" s="47" t="s">
        <v>534</v>
      </c>
      <c r="L65" s="47">
        <v>46</v>
      </c>
      <c r="M65" s="47">
        <v>42</v>
      </c>
      <c r="N65" s="42">
        <f t="shared" si="0"/>
        <v>1932</v>
      </c>
      <c r="O65" s="42">
        <v>49</v>
      </c>
    </row>
    <row r="66" spans="1:15" ht="16" customHeight="1" x14ac:dyDescent="0.35">
      <c r="A66" s="41">
        <v>438</v>
      </c>
      <c r="B66" s="42" t="s">
        <v>651</v>
      </c>
      <c r="C66" s="42" t="s">
        <v>256</v>
      </c>
      <c r="D66" s="43" t="s">
        <v>13</v>
      </c>
      <c r="E66" s="44" t="s">
        <v>535</v>
      </c>
      <c r="F66" s="45" t="s">
        <v>536</v>
      </c>
      <c r="G66" s="42">
        <v>6330</v>
      </c>
      <c r="H66" s="42" t="s">
        <v>652</v>
      </c>
      <c r="I66" s="42" t="s">
        <v>560</v>
      </c>
      <c r="J66" s="46" t="s">
        <v>591</v>
      </c>
      <c r="K66" s="47" t="s">
        <v>534</v>
      </c>
      <c r="L66" s="47">
        <v>46</v>
      </c>
      <c r="M66" s="47">
        <v>42</v>
      </c>
      <c r="N66" s="42">
        <f t="shared" si="0"/>
        <v>1932</v>
      </c>
      <c r="O66" s="42">
        <v>46</v>
      </c>
    </row>
    <row r="67" spans="1:15" ht="16" customHeight="1" x14ac:dyDescent="0.35">
      <c r="A67" s="41">
        <v>441</v>
      </c>
      <c r="B67" s="42" t="s">
        <v>451</v>
      </c>
      <c r="C67" s="48" t="s">
        <v>410</v>
      </c>
      <c r="D67" s="43" t="s">
        <v>19</v>
      </c>
      <c r="E67" s="44" t="s">
        <v>531</v>
      </c>
      <c r="F67" s="45" t="s">
        <v>536</v>
      </c>
      <c r="G67" s="32">
        <v>3207</v>
      </c>
      <c r="H67" s="32" t="s">
        <v>584</v>
      </c>
      <c r="I67" s="42" t="s">
        <v>72</v>
      </c>
      <c r="J67" s="46" t="s">
        <v>71</v>
      </c>
      <c r="K67" s="47" t="s">
        <v>540</v>
      </c>
      <c r="L67" s="47">
        <v>40</v>
      </c>
      <c r="M67" s="47">
        <v>42</v>
      </c>
      <c r="N67" s="42">
        <f t="shared" ref="N67:N130" si="1">L67*M67</f>
        <v>1680</v>
      </c>
      <c r="O67" s="42">
        <v>63</v>
      </c>
    </row>
    <row r="68" spans="1:15" ht="16" customHeight="1" x14ac:dyDescent="0.35">
      <c r="A68" s="41">
        <v>443</v>
      </c>
      <c r="B68" s="42" t="s">
        <v>375</v>
      </c>
      <c r="C68" s="42" t="s">
        <v>653</v>
      </c>
      <c r="D68" s="43" t="s">
        <v>19</v>
      </c>
      <c r="E68" s="44" t="s">
        <v>555</v>
      </c>
      <c r="F68" s="45" t="s">
        <v>536</v>
      </c>
      <c r="G68" s="42">
        <v>8606</v>
      </c>
      <c r="H68" s="42" t="s">
        <v>639</v>
      </c>
      <c r="I68" s="42" t="s">
        <v>51</v>
      </c>
      <c r="J68" s="46" t="s">
        <v>547</v>
      </c>
      <c r="K68" s="47" t="s">
        <v>556</v>
      </c>
      <c r="L68" s="47">
        <v>46</v>
      </c>
      <c r="M68" s="47">
        <v>42</v>
      </c>
      <c r="N68" s="42">
        <f t="shared" si="1"/>
        <v>1932</v>
      </c>
      <c r="O68" s="42">
        <v>58</v>
      </c>
    </row>
    <row r="69" spans="1:15" ht="16" customHeight="1" x14ac:dyDescent="0.35">
      <c r="A69" s="41">
        <v>444</v>
      </c>
      <c r="B69" s="48" t="s">
        <v>651</v>
      </c>
      <c r="C69" s="42" t="s">
        <v>407</v>
      </c>
      <c r="D69" s="43" t="s">
        <v>13</v>
      </c>
      <c r="E69" s="44" t="s">
        <v>563</v>
      </c>
      <c r="F69" s="45" t="s">
        <v>536</v>
      </c>
      <c r="G69" s="42">
        <v>8117</v>
      </c>
      <c r="H69" s="42" t="s">
        <v>654</v>
      </c>
      <c r="I69" s="42" t="s">
        <v>51</v>
      </c>
      <c r="J69" s="46" t="s">
        <v>547</v>
      </c>
      <c r="K69" s="47" t="s">
        <v>569</v>
      </c>
      <c r="L69" s="47">
        <v>43</v>
      </c>
      <c r="M69" s="47">
        <v>52</v>
      </c>
      <c r="N69" s="42">
        <f t="shared" si="1"/>
        <v>2236</v>
      </c>
      <c r="O69" s="42">
        <v>52</v>
      </c>
    </row>
    <row r="70" spans="1:15" ht="16" customHeight="1" x14ac:dyDescent="0.35">
      <c r="A70" s="41">
        <v>447</v>
      </c>
      <c r="B70" s="42" t="s">
        <v>500</v>
      </c>
      <c r="C70" s="42" t="s">
        <v>149</v>
      </c>
      <c r="D70" s="43" t="s">
        <v>13</v>
      </c>
      <c r="E70" s="44" t="s">
        <v>558</v>
      </c>
      <c r="F70" s="45" t="s">
        <v>536</v>
      </c>
      <c r="G70" s="42">
        <v>8274</v>
      </c>
      <c r="H70" s="42" t="s">
        <v>655</v>
      </c>
      <c r="I70" s="42" t="s">
        <v>18</v>
      </c>
      <c r="J70" s="46" t="s">
        <v>547</v>
      </c>
      <c r="K70" s="47" t="s">
        <v>556</v>
      </c>
      <c r="L70" s="47">
        <v>46</v>
      </c>
      <c r="M70" s="47">
        <v>52</v>
      </c>
      <c r="N70" s="42">
        <f t="shared" si="1"/>
        <v>2392</v>
      </c>
      <c r="O70" s="42">
        <v>42</v>
      </c>
    </row>
    <row r="71" spans="1:15" ht="16" customHeight="1" x14ac:dyDescent="0.35">
      <c r="A71" s="41">
        <v>450</v>
      </c>
      <c r="B71" s="42" t="s">
        <v>375</v>
      </c>
      <c r="C71" s="42" t="s">
        <v>656</v>
      </c>
      <c r="D71" s="43" t="s">
        <v>13</v>
      </c>
      <c r="E71" s="44" t="s">
        <v>558</v>
      </c>
      <c r="F71" s="45" t="s">
        <v>536</v>
      </c>
      <c r="G71" s="42">
        <v>9050</v>
      </c>
      <c r="H71" s="42" t="s">
        <v>657</v>
      </c>
      <c r="I71" s="42" t="s">
        <v>658</v>
      </c>
      <c r="J71" s="46" t="s">
        <v>544</v>
      </c>
      <c r="K71" s="47" t="s">
        <v>569</v>
      </c>
      <c r="L71" s="47">
        <v>46</v>
      </c>
      <c r="M71" s="47">
        <v>52</v>
      </c>
      <c r="N71" s="42">
        <f t="shared" si="1"/>
        <v>2392</v>
      </c>
      <c r="O71" s="42">
        <v>43</v>
      </c>
    </row>
    <row r="72" spans="1:15" ht="16" customHeight="1" x14ac:dyDescent="0.35">
      <c r="A72" s="41">
        <v>451</v>
      </c>
      <c r="B72" s="42" t="s">
        <v>311</v>
      </c>
      <c r="C72" s="42" t="s">
        <v>467</v>
      </c>
      <c r="D72" s="43" t="s">
        <v>13</v>
      </c>
      <c r="E72" s="44" t="s">
        <v>555</v>
      </c>
      <c r="F72" s="45" t="s">
        <v>536</v>
      </c>
      <c r="G72" s="42">
        <v>6345</v>
      </c>
      <c r="H72" s="42" t="s">
        <v>659</v>
      </c>
      <c r="I72" s="42" t="s">
        <v>590</v>
      </c>
      <c r="J72" s="46" t="s">
        <v>591</v>
      </c>
      <c r="K72" s="47" t="s">
        <v>540</v>
      </c>
      <c r="L72" s="47">
        <v>46</v>
      </c>
      <c r="M72" s="47">
        <v>42</v>
      </c>
      <c r="N72" s="42">
        <f t="shared" si="1"/>
        <v>1932</v>
      </c>
      <c r="O72" s="42">
        <v>37</v>
      </c>
    </row>
    <row r="73" spans="1:15" ht="16" customHeight="1" x14ac:dyDescent="0.35">
      <c r="A73" s="41">
        <v>452</v>
      </c>
      <c r="B73" s="42" t="s">
        <v>660</v>
      </c>
      <c r="C73" s="42" t="s">
        <v>661</v>
      </c>
      <c r="D73" s="43" t="s">
        <v>13</v>
      </c>
      <c r="E73" s="44" t="s">
        <v>542</v>
      </c>
      <c r="F73" s="45" t="s">
        <v>143</v>
      </c>
      <c r="G73" s="32">
        <v>8620</v>
      </c>
      <c r="H73" s="32" t="s">
        <v>629</v>
      </c>
      <c r="I73" s="32" t="s">
        <v>51</v>
      </c>
      <c r="J73" s="46" t="s">
        <v>547</v>
      </c>
      <c r="K73" s="47" t="s">
        <v>534</v>
      </c>
      <c r="L73" s="47">
        <v>48</v>
      </c>
      <c r="M73" s="47">
        <v>48</v>
      </c>
      <c r="N73" s="42">
        <f t="shared" si="1"/>
        <v>2304</v>
      </c>
      <c r="O73" s="42">
        <v>30</v>
      </c>
    </row>
    <row r="74" spans="1:15" ht="16" customHeight="1" x14ac:dyDescent="0.35">
      <c r="A74" s="41">
        <v>457</v>
      </c>
      <c r="B74" s="42" t="s">
        <v>662</v>
      </c>
      <c r="C74" s="42" t="s">
        <v>318</v>
      </c>
      <c r="D74" s="43" t="s">
        <v>19</v>
      </c>
      <c r="E74" s="44" t="s">
        <v>563</v>
      </c>
      <c r="F74" s="45" t="s">
        <v>536</v>
      </c>
      <c r="G74" s="32">
        <v>8370</v>
      </c>
      <c r="H74" s="32" t="s">
        <v>663</v>
      </c>
      <c r="I74" s="32" t="s">
        <v>18</v>
      </c>
      <c r="J74" s="46" t="s">
        <v>547</v>
      </c>
      <c r="K74" s="47" t="s">
        <v>534</v>
      </c>
      <c r="L74" s="47">
        <v>44</v>
      </c>
      <c r="M74" s="47">
        <v>44</v>
      </c>
      <c r="N74" s="42">
        <f t="shared" si="1"/>
        <v>1936</v>
      </c>
      <c r="O74" s="42">
        <v>37</v>
      </c>
    </row>
    <row r="75" spans="1:15" ht="16" customHeight="1" x14ac:dyDescent="0.35">
      <c r="A75" s="41">
        <v>470</v>
      </c>
      <c r="B75" s="42" t="s">
        <v>557</v>
      </c>
      <c r="C75" s="48" t="s">
        <v>256</v>
      </c>
      <c r="D75" s="49" t="s">
        <v>13</v>
      </c>
      <c r="E75" s="44" t="s">
        <v>546</v>
      </c>
      <c r="F75" s="45" t="s">
        <v>536</v>
      </c>
      <c r="G75" s="42">
        <v>9303</v>
      </c>
      <c r="H75" s="42" t="s">
        <v>664</v>
      </c>
      <c r="I75" s="42" t="s">
        <v>51</v>
      </c>
      <c r="J75" s="46" t="s">
        <v>544</v>
      </c>
      <c r="K75" s="47" t="s">
        <v>534</v>
      </c>
      <c r="L75" s="47">
        <v>48</v>
      </c>
      <c r="M75" s="47">
        <v>48</v>
      </c>
      <c r="N75" s="42">
        <f t="shared" si="1"/>
        <v>2304</v>
      </c>
      <c r="O75" s="42">
        <v>28</v>
      </c>
    </row>
    <row r="76" spans="1:15" ht="16" customHeight="1" x14ac:dyDescent="0.35">
      <c r="A76" s="41">
        <v>476</v>
      </c>
      <c r="B76" s="48" t="s">
        <v>500</v>
      </c>
      <c r="C76" s="42" t="s">
        <v>434</v>
      </c>
      <c r="D76" s="43" t="s">
        <v>19</v>
      </c>
      <c r="E76" s="44" t="s">
        <v>563</v>
      </c>
      <c r="F76" s="45" t="s">
        <v>536</v>
      </c>
      <c r="G76" s="42">
        <v>8355</v>
      </c>
      <c r="H76" s="42" t="s">
        <v>235</v>
      </c>
      <c r="I76" s="42" t="s">
        <v>51</v>
      </c>
      <c r="J76" s="46" t="s">
        <v>547</v>
      </c>
      <c r="K76" s="47" t="s">
        <v>569</v>
      </c>
      <c r="L76" s="47">
        <v>46</v>
      </c>
      <c r="M76" s="47">
        <v>55</v>
      </c>
      <c r="N76" s="42">
        <f t="shared" si="1"/>
        <v>2530</v>
      </c>
      <c r="O76" s="42">
        <v>59</v>
      </c>
    </row>
    <row r="77" spans="1:15" ht="16" customHeight="1" x14ac:dyDescent="0.35">
      <c r="A77" s="41">
        <v>477</v>
      </c>
      <c r="B77" s="42" t="s">
        <v>415</v>
      </c>
      <c r="C77" s="42" t="s">
        <v>665</v>
      </c>
      <c r="D77" s="43" t="s">
        <v>13</v>
      </c>
      <c r="E77" s="44" t="s">
        <v>535</v>
      </c>
      <c r="F77" s="45" t="s">
        <v>536</v>
      </c>
      <c r="G77" s="42">
        <v>6204</v>
      </c>
      <c r="H77" s="42" t="s">
        <v>666</v>
      </c>
      <c r="I77" s="42" t="s">
        <v>123</v>
      </c>
      <c r="J77" s="46" t="s">
        <v>591</v>
      </c>
      <c r="K77" s="47" t="s">
        <v>556</v>
      </c>
      <c r="L77" s="47">
        <v>46</v>
      </c>
      <c r="M77" s="47">
        <v>42</v>
      </c>
      <c r="N77" s="42">
        <f t="shared" si="1"/>
        <v>1932</v>
      </c>
      <c r="O77" s="42">
        <v>64</v>
      </c>
    </row>
    <row r="78" spans="1:15" ht="16" customHeight="1" x14ac:dyDescent="0.35">
      <c r="A78" s="41">
        <v>488</v>
      </c>
      <c r="B78" s="42" t="s">
        <v>667</v>
      </c>
      <c r="C78" s="42" t="s">
        <v>350</v>
      </c>
      <c r="D78" s="43" t="s">
        <v>13</v>
      </c>
      <c r="E78" s="44" t="s">
        <v>549</v>
      </c>
      <c r="F78" s="45" t="s">
        <v>536</v>
      </c>
      <c r="G78" s="42">
        <v>8833</v>
      </c>
      <c r="H78" s="42" t="s">
        <v>668</v>
      </c>
      <c r="I78" s="42" t="s">
        <v>51</v>
      </c>
      <c r="J78" s="46" t="s">
        <v>547</v>
      </c>
      <c r="K78" s="47" t="s">
        <v>556</v>
      </c>
      <c r="L78" s="47">
        <v>44</v>
      </c>
      <c r="M78" s="47">
        <v>42</v>
      </c>
      <c r="N78" s="42">
        <f t="shared" si="1"/>
        <v>1848</v>
      </c>
      <c r="O78" s="42">
        <v>48</v>
      </c>
    </row>
    <row r="79" spans="1:15" ht="16" customHeight="1" x14ac:dyDescent="0.35">
      <c r="A79" s="41">
        <v>491</v>
      </c>
      <c r="B79" s="42" t="s">
        <v>375</v>
      </c>
      <c r="C79" s="42" t="s">
        <v>669</v>
      </c>
      <c r="D79" s="49" t="s">
        <v>19</v>
      </c>
      <c r="E79" s="44" t="s">
        <v>531</v>
      </c>
      <c r="F79" s="45" t="s">
        <v>536</v>
      </c>
      <c r="G79" s="42">
        <v>9113</v>
      </c>
      <c r="H79" s="42" t="s">
        <v>609</v>
      </c>
      <c r="I79" s="42" t="s">
        <v>84</v>
      </c>
      <c r="J79" s="46" t="s">
        <v>544</v>
      </c>
      <c r="K79" s="47" t="s">
        <v>569</v>
      </c>
      <c r="L79" s="47">
        <v>47</v>
      </c>
      <c r="M79" s="47">
        <v>42</v>
      </c>
      <c r="N79" s="42">
        <f t="shared" si="1"/>
        <v>1974</v>
      </c>
      <c r="O79" s="42">
        <v>59</v>
      </c>
    </row>
    <row r="80" spans="1:15" ht="16" customHeight="1" x14ac:dyDescent="0.35">
      <c r="A80" s="41">
        <v>497</v>
      </c>
      <c r="B80" s="42" t="s">
        <v>290</v>
      </c>
      <c r="C80" s="42" t="s">
        <v>168</v>
      </c>
      <c r="D80" s="43" t="s">
        <v>13</v>
      </c>
      <c r="E80" s="44" t="s">
        <v>542</v>
      </c>
      <c r="F80" s="45" t="s">
        <v>536</v>
      </c>
      <c r="G80" s="42">
        <v>3321</v>
      </c>
      <c r="H80" s="42" t="s">
        <v>195</v>
      </c>
      <c r="I80" s="42" t="s">
        <v>72</v>
      </c>
      <c r="J80" s="46" t="s">
        <v>71</v>
      </c>
      <c r="K80" s="47" t="s">
        <v>569</v>
      </c>
      <c r="L80" s="47">
        <v>46</v>
      </c>
      <c r="M80" s="47">
        <v>54</v>
      </c>
      <c r="N80" s="42">
        <f t="shared" si="1"/>
        <v>2484</v>
      </c>
      <c r="O80" s="42">
        <v>50</v>
      </c>
    </row>
    <row r="81" spans="1:15" ht="16" customHeight="1" x14ac:dyDescent="0.35">
      <c r="A81" s="41">
        <v>502</v>
      </c>
      <c r="B81" s="42" t="s">
        <v>298</v>
      </c>
      <c r="C81" s="42" t="s">
        <v>600</v>
      </c>
      <c r="D81" s="43" t="s">
        <v>19</v>
      </c>
      <c r="E81" s="44" t="s">
        <v>531</v>
      </c>
      <c r="F81" s="45" t="s">
        <v>536</v>
      </c>
      <c r="G81" s="42">
        <v>9305</v>
      </c>
      <c r="H81" s="42" t="s">
        <v>543</v>
      </c>
      <c r="I81" s="42" t="s">
        <v>84</v>
      </c>
      <c r="J81" s="46" t="s">
        <v>544</v>
      </c>
      <c r="K81" s="47" t="s">
        <v>569</v>
      </c>
      <c r="L81" s="47">
        <v>46</v>
      </c>
      <c r="M81" s="47">
        <v>42</v>
      </c>
      <c r="N81" s="42">
        <f t="shared" si="1"/>
        <v>1932</v>
      </c>
      <c r="O81" s="42">
        <v>48</v>
      </c>
    </row>
    <row r="82" spans="1:15" ht="16" customHeight="1" x14ac:dyDescent="0.35">
      <c r="A82" s="41">
        <v>511</v>
      </c>
      <c r="B82" s="42" t="s">
        <v>431</v>
      </c>
      <c r="C82" s="42" t="s">
        <v>670</v>
      </c>
      <c r="D82" s="43" t="s">
        <v>19</v>
      </c>
      <c r="E82" s="44" t="s">
        <v>542</v>
      </c>
      <c r="F82" s="45" t="s">
        <v>536</v>
      </c>
      <c r="G82" s="42">
        <v>8165</v>
      </c>
      <c r="H82" s="42" t="s">
        <v>671</v>
      </c>
      <c r="I82" s="42" t="s">
        <v>51</v>
      </c>
      <c r="J82" s="46" t="s">
        <v>547</v>
      </c>
      <c r="K82" s="47" t="s">
        <v>534</v>
      </c>
      <c r="L82" s="47">
        <v>46</v>
      </c>
      <c r="M82" s="47">
        <v>52</v>
      </c>
      <c r="N82" s="42">
        <f t="shared" si="1"/>
        <v>2392</v>
      </c>
      <c r="O82" s="42">
        <v>59</v>
      </c>
    </row>
    <row r="83" spans="1:15" ht="16" customHeight="1" x14ac:dyDescent="0.35">
      <c r="A83" s="41">
        <v>520</v>
      </c>
      <c r="B83" s="42" t="s">
        <v>672</v>
      </c>
      <c r="C83" s="42" t="s">
        <v>673</v>
      </c>
      <c r="D83" s="49" t="s">
        <v>19</v>
      </c>
      <c r="E83" s="44" t="s">
        <v>558</v>
      </c>
      <c r="F83" s="45" t="s">
        <v>536</v>
      </c>
      <c r="G83" s="42">
        <v>8833</v>
      </c>
      <c r="H83" s="42" t="s">
        <v>668</v>
      </c>
      <c r="I83" s="42" t="s">
        <v>51</v>
      </c>
      <c r="J83" s="46" t="s">
        <v>547</v>
      </c>
      <c r="K83" s="47" t="s">
        <v>569</v>
      </c>
      <c r="L83" s="47">
        <v>48</v>
      </c>
      <c r="M83" s="47">
        <v>52</v>
      </c>
      <c r="N83" s="42">
        <f t="shared" si="1"/>
        <v>2496</v>
      </c>
      <c r="O83" s="42">
        <v>28</v>
      </c>
    </row>
    <row r="84" spans="1:15" ht="16" customHeight="1" x14ac:dyDescent="0.35">
      <c r="A84" s="41">
        <v>522</v>
      </c>
      <c r="B84" s="42" t="s">
        <v>667</v>
      </c>
      <c r="C84" s="42" t="s">
        <v>611</v>
      </c>
      <c r="D84" s="43" t="s">
        <v>19</v>
      </c>
      <c r="E84" s="44" t="s">
        <v>546</v>
      </c>
      <c r="F84" s="45" t="s">
        <v>536</v>
      </c>
      <c r="G84" s="32">
        <v>8050</v>
      </c>
      <c r="H84" s="32" t="s">
        <v>159</v>
      </c>
      <c r="I84" s="32" t="s">
        <v>51</v>
      </c>
      <c r="J84" s="46" t="s">
        <v>547</v>
      </c>
      <c r="K84" s="47" t="s">
        <v>569</v>
      </c>
      <c r="L84" s="47">
        <v>47</v>
      </c>
      <c r="M84" s="47">
        <v>42</v>
      </c>
      <c r="N84" s="42">
        <f t="shared" si="1"/>
        <v>1974</v>
      </c>
      <c r="O84" s="42">
        <v>59</v>
      </c>
    </row>
    <row r="85" spans="1:15" ht="16" customHeight="1" x14ac:dyDescent="0.35">
      <c r="A85" s="41">
        <v>523</v>
      </c>
      <c r="B85" s="42" t="s">
        <v>489</v>
      </c>
      <c r="C85" s="42" t="s">
        <v>674</v>
      </c>
      <c r="D85" s="43" t="s">
        <v>19</v>
      </c>
      <c r="E85" s="44" t="s">
        <v>675</v>
      </c>
      <c r="F85" s="45" t="s">
        <v>573</v>
      </c>
      <c r="G85" s="42">
        <v>3714</v>
      </c>
      <c r="H85" s="42" t="s">
        <v>259</v>
      </c>
      <c r="I85" s="42" t="s">
        <v>72</v>
      </c>
      <c r="J85" s="46" t="s">
        <v>71</v>
      </c>
      <c r="K85" s="47" t="s">
        <v>540</v>
      </c>
      <c r="L85" s="47">
        <v>48</v>
      </c>
      <c r="M85" s="47">
        <v>42</v>
      </c>
      <c r="N85" s="42">
        <f t="shared" si="1"/>
        <v>2016</v>
      </c>
      <c r="O85" s="42">
        <v>30</v>
      </c>
    </row>
    <row r="86" spans="1:15" ht="16" customHeight="1" x14ac:dyDescent="0.35">
      <c r="A86" s="41">
        <v>531</v>
      </c>
      <c r="B86" s="42" t="s">
        <v>676</v>
      </c>
      <c r="C86" s="42" t="s">
        <v>384</v>
      </c>
      <c r="D86" s="43" t="s">
        <v>19</v>
      </c>
      <c r="E86" s="44" t="s">
        <v>555</v>
      </c>
      <c r="F86" s="45" t="s">
        <v>536</v>
      </c>
      <c r="G86" s="42">
        <v>8708</v>
      </c>
      <c r="H86" s="42" t="s">
        <v>578</v>
      </c>
      <c r="I86" s="42" t="s">
        <v>51</v>
      </c>
      <c r="J86" s="46" t="s">
        <v>547</v>
      </c>
      <c r="K86" s="47" t="s">
        <v>556</v>
      </c>
      <c r="L86" s="47">
        <v>46</v>
      </c>
      <c r="M86" s="47">
        <v>42</v>
      </c>
      <c r="N86" s="42">
        <f t="shared" si="1"/>
        <v>1932</v>
      </c>
      <c r="O86" s="42">
        <v>42</v>
      </c>
    </row>
    <row r="87" spans="1:15" ht="16" customHeight="1" x14ac:dyDescent="0.35">
      <c r="A87" s="41">
        <v>539</v>
      </c>
      <c r="B87" s="48" t="s">
        <v>290</v>
      </c>
      <c r="C87" s="42" t="s">
        <v>677</v>
      </c>
      <c r="D87" s="43" t="s">
        <v>13</v>
      </c>
      <c r="E87" s="44" t="s">
        <v>535</v>
      </c>
      <c r="F87" s="45" t="s">
        <v>143</v>
      </c>
      <c r="G87" s="42">
        <v>8708</v>
      </c>
      <c r="H87" s="42" t="s">
        <v>578</v>
      </c>
      <c r="I87" s="42" t="s">
        <v>51</v>
      </c>
      <c r="J87" s="46" t="s">
        <v>547</v>
      </c>
      <c r="K87" s="47" t="s">
        <v>556</v>
      </c>
      <c r="L87" s="47">
        <v>46</v>
      </c>
      <c r="M87" s="47">
        <v>42</v>
      </c>
      <c r="N87" s="42">
        <f t="shared" si="1"/>
        <v>1932</v>
      </c>
      <c r="O87" s="42">
        <v>58</v>
      </c>
    </row>
    <row r="88" spans="1:15" ht="16" customHeight="1" x14ac:dyDescent="0.35">
      <c r="A88" s="41">
        <v>545</v>
      </c>
      <c r="B88" s="48" t="s">
        <v>651</v>
      </c>
      <c r="C88" s="42" t="s">
        <v>414</v>
      </c>
      <c r="D88" s="43" t="s">
        <v>13</v>
      </c>
      <c r="E88" s="44" t="s">
        <v>558</v>
      </c>
      <c r="F88" s="45" t="s">
        <v>616</v>
      </c>
      <c r="G88" s="42">
        <v>6102</v>
      </c>
      <c r="H88" s="42" t="s">
        <v>678</v>
      </c>
      <c r="I88" s="42" t="s">
        <v>123</v>
      </c>
      <c r="J88" s="46" t="s">
        <v>591</v>
      </c>
      <c r="K88" s="47" t="s">
        <v>540</v>
      </c>
      <c r="L88" s="47">
        <v>46</v>
      </c>
      <c r="M88" s="47">
        <v>49</v>
      </c>
      <c r="N88" s="42">
        <f t="shared" si="1"/>
        <v>2254</v>
      </c>
      <c r="O88" s="42">
        <v>52</v>
      </c>
    </row>
    <row r="89" spans="1:15" ht="16" customHeight="1" x14ac:dyDescent="0.35">
      <c r="A89" s="41">
        <v>546</v>
      </c>
      <c r="B89" s="42" t="s">
        <v>294</v>
      </c>
      <c r="C89" s="42" t="s">
        <v>347</v>
      </c>
      <c r="D89" s="43" t="s">
        <v>19</v>
      </c>
      <c r="E89" s="44" t="s">
        <v>555</v>
      </c>
      <c r="F89" s="45" t="s">
        <v>536</v>
      </c>
      <c r="G89" s="42">
        <v>8957</v>
      </c>
      <c r="H89" s="42" t="s">
        <v>266</v>
      </c>
      <c r="I89" s="42" t="s">
        <v>51</v>
      </c>
      <c r="J89" s="46" t="s">
        <v>547</v>
      </c>
      <c r="K89" s="47" t="s">
        <v>569</v>
      </c>
      <c r="L89" s="47">
        <v>44</v>
      </c>
      <c r="M89" s="47">
        <v>42</v>
      </c>
      <c r="N89" s="42">
        <f t="shared" si="1"/>
        <v>1848</v>
      </c>
      <c r="O89" s="42">
        <v>56</v>
      </c>
    </row>
    <row r="90" spans="1:15" ht="16" customHeight="1" x14ac:dyDescent="0.35">
      <c r="A90" s="41">
        <v>551</v>
      </c>
      <c r="B90" s="42" t="s">
        <v>367</v>
      </c>
      <c r="C90" s="42" t="s">
        <v>679</v>
      </c>
      <c r="D90" s="43" t="s">
        <v>19</v>
      </c>
      <c r="E90" s="44" t="s">
        <v>675</v>
      </c>
      <c r="F90" s="45" t="s">
        <v>536</v>
      </c>
      <c r="G90" s="42">
        <v>3423</v>
      </c>
      <c r="H90" s="42" t="s">
        <v>680</v>
      </c>
      <c r="I90" s="42" t="s">
        <v>72</v>
      </c>
      <c r="J90" s="46" t="s">
        <v>71</v>
      </c>
      <c r="K90" s="47" t="s">
        <v>556</v>
      </c>
      <c r="L90" s="47">
        <v>42</v>
      </c>
      <c r="M90" s="47">
        <v>42</v>
      </c>
      <c r="N90" s="42">
        <f t="shared" si="1"/>
        <v>1764</v>
      </c>
      <c r="O90" s="42">
        <v>55</v>
      </c>
    </row>
    <row r="91" spans="1:15" ht="16" customHeight="1" x14ac:dyDescent="0.35">
      <c r="A91" s="41">
        <v>554</v>
      </c>
      <c r="B91" s="42" t="s">
        <v>422</v>
      </c>
      <c r="C91" s="42" t="s">
        <v>28</v>
      </c>
      <c r="D91" s="49" t="s">
        <v>13</v>
      </c>
      <c r="E91" s="44" t="s">
        <v>675</v>
      </c>
      <c r="F91" s="45" t="s">
        <v>536</v>
      </c>
      <c r="G91" s="42">
        <v>9201</v>
      </c>
      <c r="H91" s="42" t="s">
        <v>681</v>
      </c>
      <c r="I91" s="42" t="s">
        <v>84</v>
      </c>
      <c r="J91" s="46" t="s">
        <v>544</v>
      </c>
      <c r="K91" s="47" t="s">
        <v>534</v>
      </c>
      <c r="L91" s="47">
        <v>46</v>
      </c>
      <c r="M91" s="47">
        <v>42</v>
      </c>
      <c r="N91" s="42">
        <f t="shared" si="1"/>
        <v>1932</v>
      </c>
      <c r="O91" s="42">
        <v>41</v>
      </c>
    </row>
    <row r="92" spans="1:15" ht="16" customHeight="1" x14ac:dyDescent="0.35">
      <c r="A92" s="41">
        <v>557</v>
      </c>
      <c r="B92" s="42" t="s">
        <v>45</v>
      </c>
      <c r="C92" s="42" t="s">
        <v>256</v>
      </c>
      <c r="D92" s="43" t="s">
        <v>13</v>
      </c>
      <c r="E92" s="44" t="s">
        <v>531</v>
      </c>
      <c r="F92" s="45" t="s">
        <v>536</v>
      </c>
      <c r="G92" s="42">
        <v>9303</v>
      </c>
      <c r="H92" s="42" t="s">
        <v>664</v>
      </c>
      <c r="I92" s="42" t="s">
        <v>51</v>
      </c>
      <c r="J92" s="46" t="s">
        <v>544</v>
      </c>
      <c r="K92" s="47" t="s">
        <v>534</v>
      </c>
      <c r="L92" s="47">
        <v>46</v>
      </c>
      <c r="M92" s="47">
        <v>42</v>
      </c>
      <c r="N92" s="42">
        <f t="shared" si="1"/>
        <v>1932</v>
      </c>
      <c r="O92" s="42">
        <v>33</v>
      </c>
    </row>
    <row r="93" spans="1:15" ht="16" customHeight="1" x14ac:dyDescent="0.35">
      <c r="A93" s="41">
        <v>580</v>
      </c>
      <c r="B93" s="42" t="s">
        <v>45</v>
      </c>
      <c r="C93" s="48" t="s">
        <v>682</v>
      </c>
      <c r="D93" s="49" t="s">
        <v>19</v>
      </c>
      <c r="E93" s="44" t="s">
        <v>563</v>
      </c>
      <c r="F93" s="45" t="s">
        <v>536</v>
      </c>
      <c r="G93" s="42">
        <v>3186</v>
      </c>
      <c r="H93" s="42" t="s">
        <v>142</v>
      </c>
      <c r="I93" s="42" t="s">
        <v>143</v>
      </c>
      <c r="J93" s="46" t="s">
        <v>71</v>
      </c>
      <c r="K93" s="47" t="s">
        <v>556</v>
      </c>
      <c r="L93" s="47">
        <v>47</v>
      </c>
      <c r="M93" s="47">
        <v>48</v>
      </c>
      <c r="N93" s="42">
        <f t="shared" si="1"/>
        <v>2256</v>
      </c>
      <c r="O93" s="42">
        <v>60</v>
      </c>
    </row>
    <row r="94" spans="1:15" ht="16" customHeight="1" x14ac:dyDescent="0.35">
      <c r="A94" s="41">
        <v>581</v>
      </c>
      <c r="B94" s="42" t="s">
        <v>667</v>
      </c>
      <c r="C94" s="42" t="s">
        <v>649</v>
      </c>
      <c r="D94" s="49" t="s">
        <v>13</v>
      </c>
      <c r="E94" s="44" t="s">
        <v>563</v>
      </c>
      <c r="F94" s="45" t="s">
        <v>536</v>
      </c>
      <c r="G94" s="32">
        <v>5522</v>
      </c>
      <c r="H94" s="32" t="s">
        <v>650</v>
      </c>
      <c r="I94" s="42" t="s">
        <v>560</v>
      </c>
      <c r="J94" s="46" t="s">
        <v>561</v>
      </c>
      <c r="K94" s="47" t="s">
        <v>556</v>
      </c>
      <c r="L94" s="47">
        <v>46</v>
      </c>
      <c r="M94" s="47">
        <v>50</v>
      </c>
      <c r="N94" s="42">
        <f t="shared" si="1"/>
        <v>2300</v>
      </c>
      <c r="O94" s="42">
        <v>64</v>
      </c>
    </row>
    <row r="95" spans="1:15" ht="16" customHeight="1" x14ac:dyDescent="0.35">
      <c r="A95" s="41">
        <v>584</v>
      </c>
      <c r="B95" s="42" t="s">
        <v>468</v>
      </c>
      <c r="C95" s="42" t="s">
        <v>432</v>
      </c>
      <c r="D95" s="43" t="s">
        <v>19</v>
      </c>
      <c r="E95" s="44" t="s">
        <v>546</v>
      </c>
      <c r="F95" s="45" t="s">
        <v>536</v>
      </c>
      <c r="G95" s="42">
        <v>4222</v>
      </c>
      <c r="H95" s="42" t="s">
        <v>593</v>
      </c>
      <c r="I95" s="42" t="s">
        <v>32</v>
      </c>
      <c r="J95" s="46" t="s">
        <v>205</v>
      </c>
      <c r="K95" s="47" t="s">
        <v>569</v>
      </c>
      <c r="L95" s="47">
        <v>48</v>
      </c>
      <c r="M95" s="47">
        <v>55</v>
      </c>
      <c r="N95" s="42">
        <f t="shared" si="1"/>
        <v>2640</v>
      </c>
      <c r="O95" s="42">
        <v>27</v>
      </c>
    </row>
    <row r="96" spans="1:15" ht="16" customHeight="1" x14ac:dyDescent="0.35">
      <c r="A96" s="41">
        <v>596</v>
      </c>
      <c r="B96" s="42" t="s">
        <v>395</v>
      </c>
      <c r="C96" s="48" t="s">
        <v>623</v>
      </c>
      <c r="D96" s="49" t="s">
        <v>13</v>
      </c>
      <c r="E96" s="44" t="s">
        <v>558</v>
      </c>
      <c r="F96" s="45" t="s">
        <v>536</v>
      </c>
      <c r="G96" s="42">
        <v>8502</v>
      </c>
      <c r="H96" s="42" t="s">
        <v>683</v>
      </c>
      <c r="I96" s="42" t="s">
        <v>18</v>
      </c>
      <c r="J96" s="46" t="s">
        <v>547</v>
      </c>
      <c r="K96" s="47" t="s">
        <v>534</v>
      </c>
      <c r="L96" s="47">
        <v>46</v>
      </c>
      <c r="M96" s="47">
        <v>52</v>
      </c>
      <c r="N96" s="42">
        <f t="shared" si="1"/>
        <v>2392</v>
      </c>
      <c r="O96" s="42">
        <v>44</v>
      </c>
    </row>
    <row r="97" spans="1:15" ht="16" customHeight="1" x14ac:dyDescent="0.35">
      <c r="A97" s="41">
        <v>614</v>
      </c>
      <c r="B97" s="42" t="s">
        <v>667</v>
      </c>
      <c r="C97" s="48" t="s">
        <v>592</v>
      </c>
      <c r="D97" s="43" t="s">
        <v>13</v>
      </c>
      <c r="E97" s="44" t="s">
        <v>558</v>
      </c>
      <c r="F97" s="45" t="s">
        <v>536</v>
      </c>
      <c r="G97" s="42">
        <v>8606</v>
      </c>
      <c r="H97" s="42" t="s">
        <v>639</v>
      </c>
      <c r="I97" s="42" t="s">
        <v>51</v>
      </c>
      <c r="J97" s="46" t="s">
        <v>547</v>
      </c>
      <c r="K97" s="47" t="s">
        <v>534</v>
      </c>
      <c r="L97" s="47">
        <v>46</v>
      </c>
      <c r="M97" s="47">
        <v>48</v>
      </c>
      <c r="N97" s="42">
        <f t="shared" si="1"/>
        <v>2208</v>
      </c>
      <c r="O97" s="42">
        <v>62</v>
      </c>
    </row>
    <row r="98" spans="1:15" ht="16" customHeight="1" x14ac:dyDescent="0.35">
      <c r="A98" s="41">
        <v>621</v>
      </c>
      <c r="B98" s="42" t="s">
        <v>45</v>
      </c>
      <c r="C98" s="42" t="s">
        <v>486</v>
      </c>
      <c r="D98" s="43" t="s">
        <v>13</v>
      </c>
      <c r="E98" s="44" t="s">
        <v>546</v>
      </c>
      <c r="F98" s="45" t="s">
        <v>536</v>
      </c>
      <c r="G98" s="42">
        <v>7418</v>
      </c>
      <c r="H98" s="42" t="s">
        <v>586</v>
      </c>
      <c r="I98" s="42" t="s">
        <v>62</v>
      </c>
      <c r="J98" s="46" t="s">
        <v>566</v>
      </c>
      <c r="K98" s="47" t="s">
        <v>540</v>
      </c>
      <c r="L98" s="47">
        <v>46</v>
      </c>
      <c r="M98" s="47">
        <v>50</v>
      </c>
      <c r="N98" s="42">
        <f t="shared" si="1"/>
        <v>2300</v>
      </c>
      <c r="O98" s="42">
        <v>67</v>
      </c>
    </row>
    <row r="99" spans="1:15" ht="16" customHeight="1" x14ac:dyDescent="0.35">
      <c r="A99" s="41">
        <v>629</v>
      </c>
      <c r="B99" s="42" t="s">
        <v>684</v>
      </c>
      <c r="C99" s="42" t="s">
        <v>291</v>
      </c>
      <c r="D99" s="49" t="s">
        <v>13</v>
      </c>
      <c r="E99" s="44" t="s">
        <v>546</v>
      </c>
      <c r="F99" s="45" t="s">
        <v>536</v>
      </c>
      <c r="G99" s="42">
        <v>8880</v>
      </c>
      <c r="H99" s="42" t="s">
        <v>262</v>
      </c>
      <c r="I99" s="42" t="s">
        <v>84</v>
      </c>
      <c r="J99" s="46" t="s">
        <v>547</v>
      </c>
      <c r="K99" s="47" t="s">
        <v>540</v>
      </c>
      <c r="L99" s="47">
        <v>46</v>
      </c>
      <c r="M99" s="47">
        <v>42</v>
      </c>
      <c r="N99" s="42">
        <f t="shared" si="1"/>
        <v>1932</v>
      </c>
      <c r="O99" s="42">
        <v>39</v>
      </c>
    </row>
    <row r="100" spans="1:15" ht="16" customHeight="1" x14ac:dyDescent="0.35">
      <c r="A100" s="41">
        <v>630</v>
      </c>
      <c r="B100" s="42" t="s">
        <v>685</v>
      </c>
      <c r="C100" s="48" t="s">
        <v>686</v>
      </c>
      <c r="D100" s="43" t="s">
        <v>19</v>
      </c>
      <c r="E100" s="44" t="s">
        <v>542</v>
      </c>
      <c r="F100" s="45" t="s">
        <v>536</v>
      </c>
      <c r="G100" s="42">
        <v>8048</v>
      </c>
      <c r="H100" s="42" t="s">
        <v>159</v>
      </c>
      <c r="I100" s="42" t="s">
        <v>51</v>
      </c>
      <c r="J100" s="46" t="s">
        <v>547</v>
      </c>
      <c r="K100" s="47" t="s">
        <v>540</v>
      </c>
      <c r="L100" s="47">
        <v>43</v>
      </c>
      <c r="M100" s="47">
        <v>48</v>
      </c>
      <c r="N100" s="42">
        <f t="shared" si="1"/>
        <v>2064</v>
      </c>
      <c r="O100" s="42">
        <v>57</v>
      </c>
    </row>
    <row r="101" spans="1:15" ht="16" customHeight="1" x14ac:dyDescent="0.35">
      <c r="A101" s="41">
        <v>631</v>
      </c>
      <c r="B101" s="42" t="s">
        <v>687</v>
      </c>
      <c r="C101" s="48" t="s">
        <v>507</v>
      </c>
      <c r="D101" s="43" t="s">
        <v>19</v>
      </c>
      <c r="E101" s="44" t="s">
        <v>558</v>
      </c>
      <c r="F101" s="45" t="s">
        <v>536</v>
      </c>
      <c r="G101" s="42">
        <v>9032</v>
      </c>
      <c r="H101" s="42" t="s">
        <v>83</v>
      </c>
      <c r="I101" s="42" t="s">
        <v>84</v>
      </c>
      <c r="J101" s="46" t="s">
        <v>544</v>
      </c>
      <c r="K101" s="47" t="s">
        <v>534</v>
      </c>
      <c r="L101" s="47">
        <v>44</v>
      </c>
      <c r="M101" s="47">
        <v>50</v>
      </c>
      <c r="N101" s="42">
        <f t="shared" si="1"/>
        <v>2200</v>
      </c>
      <c r="O101" s="42">
        <v>35</v>
      </c>
    </row>
    <row r="102" spans="1:15" ht="16" customHeight="1" x14ac:dyDescent="0.35">
      <c r="A102" s="41">
        <v>638</v>
      </c>
      <c r="B102" s="42" t="s">
        <v>651</v>
      </c>
      <c r="C102" s="42" t="s">
        <v>366</v>
      </c>
      <c r="D102" s="49" t="s">
        <v>19</v>
      </c>
      <c r="E102" s="44" t="s">
        <v>563</v>
      </c>
      <c r="F102" s="45" t="s">
        <v>536</v>
      </c>
      <c r="G102" s="42">
        <v>9602</v>
      </c>
      <c r="H102" s="42" t="s">
        <v>688</v>
      </c>
      <c r="I102" s="42" t="s">
        <v>84</v>
      </c>
      <c r="J102" s="46" t="s">
        <v>544</v>
      </c>
      <c r="K102" s="47" t="s">
        <v>569</v>
      </c>
      <c r="L102" s="47">
        <v>46</v>
      </c>
      <c r="M102" s="47">
        <v>50</v>
      </c>
      <c r="N102" s="42">
        <f t="shared" si="1"/>
        <v>2300</v>
      </c>
      <c r="O102" s="42">
        <v>59</v>
      </c>
    </row>
    <row r="103" spans="1:15" ht="16" customHeight="1" x14ac:dyDescent="0.35">
      <c r="A103" s="41">
        <v>643</v>
      </c>
      <c r="B103" s="42" t="s">
        <v>437</v>
      </c>
      <c r="C103" s="42" t="s">
        <v>689</v>
      </c>
      <c r="D103" s="43" t="s">
        <v>13</v>
      </c>
      <c r="E103" s="44" t="s">
        <v>675</v>
      </c>
      <c r="F103" s="45" t="s">
        <v>536</v>
      </c>
      <c r="G103" s="42">
        <v>9245</v>
      </c>
      <c r="H103" s="42" t="s">
        <v>690</v>
      </c>
      <c r="I103" s="42" t="s">
        <v>84</v>
      </c>
      <c r="J103" s="46" t="s">
        <v>544</v>
      </c>
      <c r="K103" s="47" t="s">
        <v>540</v>
      </c>
      <c r="L103" s="47">
        <v>45</v>
      </c>
      <c r="M103" s="47">
        <v>42</v>
      </c>
      <c r="N103" s="42">
        <f t="shared" si="1"/>
        <v>1890</v>
      </c>
      <c r="O103" s="42">
        <v>63</v>
      </c>
    </row>
    <row r="104" spans="1:15" ht="16" customHeight="1" x14ac:dyDescent="0.35">
      <c r="A104" s="41">
        <v>646</v>
      </c>
      <c r="B104" s="42" t="s">
        <v>375</v>
      </c>
      <c r="C104" s="42" t="s">
        <v>14</v>
      </c>
      <c r="D104" s="43" t="s">
        <v>13</v>
      </c>
      <c r="E104" s="44" t="s">
        <v>549</v>
      </c>
      <c r="F104" s="45" t="s">
        <v>532</v>
      </c>
      <c r="G104" s="32">
        <v>6114</v>
      </c>
      <c r="H104" s="32" t="s">
        <v>691</v>
      </c>
      <c r="I104" s="32" t="s">
        <v>123</v>
      </c>
      <c r="J104" s="46" t="s">
        <v>591</v>
      </c>
      <c r="K104" s="47" t="s">
        <v>569</v>
      </c>
      <c r="L104" s="47">
        <v>46</v>
      </c>
      <c r="M104" s="47">
        <v>48</v>
      </c>
      <c r="N104" s="42">
        <f t="shared" si="1"/>
        <v>2208</v>
      </c>
      <c r="O104" s="42">
        <v>65</v>
      </c>
    </row>
    <row r="105" spans="1:15" ht="16" customHeight="1" x14ac:dyDescent="0.35">
      <c r="A105" s="41">
        <v>652</v>
      </c>
      <c r="B105" s="42" t="s">
        <v>692</v>
      </c>
      <c r="C105" s="48" t="s">
        <v>330</v>
      </c>
      <c r="D105" s="43" t="s">
        <v>13</v>
      </c>
      <c r="E105" s="44" t="s">
        <v>549</v>
      </c>
      <c r="F105" s="45" t="s">
        <v>536</v>
      </c>
      <c r="G105" s="42">
        <v>9642</v>
      </c>
      <c r="H105" s="42" t="s">
        <v>693</v>
      </c>
      <c r="I105" s="42" t="s">
        <v>84</v>
      </c>
      <c r="J105" s="46" t="s">
        <v>544</v>
      </c>
      <c r="K105" s="47" t="s">
        <v>540</v>
      </c>
      <c r="L105" s="47">
        <v>46</v>
      </c>
      <c r="M105" s="47">
        <v>55</v>
      </c>
      <c r="N105" s="42">
        <f t="shared" si="1"/>
        <v>2530</v>
      </c>
      <c r="O105" s="42">
        <v>59</v>
      </c>
    </row>
    <row r="106" spans="1:15" ht="16" customHeight="1" x14ac:dyDescent="0.35">
      <c r="A106" s="41">
        <v>657</v>
      </c>
      <c r="B106" s="42" t="s">
        <v>359</v>
      </c>
      <c r="C106" s="42" t="s">
        <v>434</v>
      </c>
      <c r="D106" s="43" t="s">
        <v>19</v>
      </c>
      <c r="E106" s="44" t="s">
        <v>546</v>
      </c>
      <c r="F106" s="45" t="s">
        <v>536</v>
      </c>
      <c r="G106" s="42">
        <v>8274</v>
      </c>
      <c r="H106" s="42" t="s">
        <v>655</v>
      </c>
      <c r="I106" s="42" t="s">
        <v>18</v>
      </c>
      <c r="J106" s="46" t="s">
        <v>547</v>
      </c>
      <c r="K106" s="47" t="s">
        <v>569</v>
      </c>
      <c r="L106" s="47">
        <v>48</v>
      </c>
      <c r="M106" s="47">
        <v>44</v>
      </c>
      <c r="N106" s="42">
        <f t="shared" si="1"/>
        <v>2112</v>
      </c>
      <c r="O106" s="42">
        <v>30</v>
      </c>
    </row>
    <row r="107" spans="1:15" ht="16" customHeight="1" x14ac:dyDescent="0.35">
      <c r="A107" s="41">
        <v>661</v>
      </c>
      <c r="B107" s="42" t="s">
        <v>694</v>
      </c>
      <c r="C107" s="48" t="s">
        <v>302</v>
      </c>
      <c r="D107" s="49" t="s">
        <v>13</v>
      </c>
      <c r="E107" s="44" t="s">
        <v>675</v>
      </c>
      <c r="F107" s="45" t="s">
        <v>536</v>
      </c>
      <c r="G107" s="42">
        <v>5015</v>
      </c>
      <c r="H107" s="42" t="s">
        <v>695</v>
      </c>
      <c r="I107" s="42" t="s">
        <v>602</v>
      </c>
      <c r="J107" s="46" t="s">
        <v>561</v>
      </c>
      <c r="K107" s="47" t="s">
        <v>556</v>
      </c>
      <c r="L107" s="47">
        <v>46</v>
      </c>
      <c r="M107" s="47">
        <v>42</v>
      </c>
      <c r="N107" s="42">
        <f t="shared" si="1"/>
        <v>1932</v>
      </c>
      <c r="O107" s="42">
        <v>63</v>
      </c>
    </row>
    <row r="108" spans="1:15" ht="16" customHeight="1" x14ac:dyDescent="0.35">
      <c r="A108" s="41">
        <v>670</v>
      </c>
      <c r="B108" s="42" t="s">
        <v>459</v>
      </c>
      <c r="C108" s="42" t="s">
        <v>291</v>
      </c>
      <c r="D108" s="43" t="s">
        <v>13</v>
      </c>
      <c r="E108" s="44" t="s">
        <v>535</v>
      </c>
      <c r="F108" s="45" t="s">
        <v>532</v>
      </c>
      <c r="G108" s="42">
        <v>3422</v>
      </c>
      <c r="H108" s="42" t="s">
        <v>696</v>
      </c>
      <c r="I108" s="42" t="s">
        <v>72</v>
      </c>
      <c r="J108" s="46" t="s">
        <v>71</v>
      </c>
      <c r="K108" s="47" t="s">
        <v>540</v>
      </c>
      <c r="L108" s="47">
        <v>44</v>
      </c>
      <c r="M108" s="47">
        <v>42</v>
      </c>
      <c r="N108" s="42">
        <f t="shared" si="1"/>
        <v>1848</v>
      </c>
      <c r="O108" s="42">
        <v>60</v>
      </c>
    </row>
    <row r="109" spans="1:15" ht="16" customHeight="1" x14ac:dyDescent="0.35">
      <c r="A109" s="41">
        <v>680</v>
      </c>
      <c r="B109" s="48" t="s">
        <v>409</v>
      </c>
      <c r="C109" s="42" t="s">
        <v>256</v>
      </c>
      <c r="D109" s="43" t="s">
        <v>13</v>
      </c>
      <c r="E109" s="44" t="s">
        <v>535</v>
      </c>
      <c r="F109" s="45" t="s">
        <v>536</v>
      </c>
      <c r="G109" s="42">
        <v>2608</v>
      </c>
      <c r="H109" s="42" t="s">
        <v>697</v>
      </c>
      <c r="I109" s="42" t="s">
        <v>72</v>
      </c>
      <c r="J109" s="46" t="s">
        <v>539</v>
      </c>
      <c r="K109" s="47" t="s">
        <v>534</v>
      </c>
      <c r="L109" s="47">
        <v>46</v>
      </c>
      <c r="M109" s="47">
        <v>42</v>
      </c>
      <c r="N109" s="42">
        <f t="shared" si="1"/>
        <v>1932</v>
      </c>
      <c r="O109" s="42">
        <v>62</v>
      </c>
    </row>
    <row r="110" spans="1:15" ht="16" customHeight="1" x14ac:dyDescent="0.35">
      <c r="A110" s="41">
        <v>684</v>
      </c>
      <c r="B110" s="42" t="s">
        <v>393</v>
      </c>
      <c r="C110" s="42" t="s">
        <v>394</v>
      </c>
      <c r="D110" s="43" t="s">
        <v>19</v>
      </c>
      <c r="E110" s="44" t="s">
        <v>675</v>
      </c>
      <c r="F110" s="45" t="s">
        <v>536</v>
      </c>
      <c r="G110" s="42">
        <v>8492</v>
      </c>
      <c r="H110" s="42" t="s">
        <v>698</v>
      </c>
      <c r="I110" s="42" t="s">
        <v>51</v>
      </c>
      <c r="J110" s="46" t="s">
        <v>547</v>
      </c>
      <c r="K110" s="47" t="s">
        <v>534</v>
      </c>
      <c r="L110" s="47">
        <v>46</v>
      </c>
      <c r="M110" s="47">
        <v>42</v>
      </c>
      <c r="N110" s="42">
        <f t="shared" si="1"/>
        <v>1932</v>
      </c>
      <c r="O110" s="42">
        <v>38</v>
      </c>
    </row>
    <row r="111" spans="1:15" ht="16" customHeight="1" x14ac:dyDescent="0.35">
      <c r="A111" s="41">
        <v>689</v>
      </c>
      <c r="B111" s="42" t="s">
        <v>699</v>
      </c>
      <c r="C111" s="42" t="s">
        <v>312</v>
      </c>
      <c r="D111" s="43" t="s">
        <v>19</v>
      </c>
      <c r="E111" s="44" t="s">
        <v>675</v>
      </c>
      <c r="F111" s="45" t="s">
        <v>536</v>
      </c>
      <c r="G111" s="42">
        <v>3210</v>
      </c>
      <c r="H111" s="42" t="s">
        <v>617</v>
      </c>
      <c r="I111" s="42" t="s">
        <v>143</v>
      </c>
      <c r="J111" s="46" t="s">
        <v>71</v>
      </c>
      <c r="K111" s="47" t="s">
        <v>540</v>
      </c>
      <c r="L111" s="47">
        <v>45</v>
      </c>
      <c r="M111" s="47">
        <v>42</v>
      </c>
      <c r="N111" s="42">
        <f t="shared" si="1"/>
        <v>1890</v>
      </c>
      <c r="O111" s="42">
        <v>51</v>
      </c>
    </row>
    <row r="112" spans="1:15" ht="16" customHeight="1" x14ac:dyDescent="0.35">
      <c r="A112" s="41">
        <v>696</v>
      </c>
      <c r="B112" s="48" t="s">
        <v>700</v>
      </c>
      <c r="C112" s="42" t="s">
        <v>640</v>
      </c>
      <c r="D112" s="43" t="s">
        <v>19</v>
      </c>
      <c r="E112" s="44" t="s">
        <v>535</v>
      </c>
      <c r="F112" s="45" t="s">
        <v>536</v>
      </c>
      <c r="G112" s="42">
        <v>9052</v>
      </c>
      <c r="H112" s="42" t="s">
        <v>550</v>
      </c>
      <c r="I112" s="42" t="s">
        <v>551</v>
      </c>
      <c r="J112" s="46" t="s">
        <v>544</v>
      </c>
      <c r="K112" s="47" t="s">
        <v>556</v>
      </c>
      <c r="L112" s="47">
        <v>42</v>
      </c>
      <c r="M112" s="47">
        <v>42</v>
      </c>
      <c r="N112" s="42">
        <f t="shared" si="1"/>
        <v>1764</v>
      </c>
      <c r="O112" s="42">
        <v>54</v>
      </c>
    </row>
    <row r="113" spans="1:15" ht="16" customHeight="1" x14ac:dyDescent="0.35">
      <c r="A113" s="41">
        <v>714</v>
      </c>
      <c r="B113" s="48" t="s">
        <v>45</v>
      </c>
      <c r="C113" s="42" t="s">
        <v>674</v>
      </c>
      <c r="D113" s="43" t="s">
        <v>19</v>
      </c>
      <c r="E113" s="44" t="s">
        <v>563</v>
      </c>
      <c r="F113" s="45" t="s">
        <v>536</v>
      </c>
      <c r="G113" s="42">
        <v>9205</v>
      </c>
      <c r="H113" s="42" t="s">
        <v>701</v>
      </c>
      <c r="I113" s="42" t="s">
        <v>84</v>
      </c>
      <c r="J113" s="46" t="s">
        <v>544</v>
      </c>
      <c r="K113" s="47" t="s">
        <v>540</v>
      </c>
      <c r="L113" s="47">
        <v>46</v>
      </c>
      <c r="M113" s="47">
        <v>48</v>
      </c>
      <c r="N113" s="42">
        <f t="shared" si="1"/>
        <v>2208</v>
      </c>
      <c r="O113" s="42">
        <v>39</v>
      </c>
    </row>
    <row r="114" spans="1:15" ht="16" customHeight="1" x14ac:dyDescent="0.35">
      <c r="A114" s="41">
        <v>736</v>
      </c>
      <c r="B114" s="42" t="s">
        <v>702</v>
      </c>
      <c r="C114" s="48" t="s">
        <v>396</v>
      </c>
      <c r="D114" s="43" t="s">
        <v>13</v>
      </c>
      <c r="E114" s="44" t="s">
        <v>563</v>
      </c>
      <c r="F114" s="45" t="s">
        <v>536</v>
      </c>
      <c r="G114" s="42">
        <v>6102</v>
      </c>
      <c r="H114" s="42" t="s">
        <v>678</v>
      </c>
      <c r="I114" s="42" t="s">
        <v>123</v>
      </c>
      <c r="J114" s="46" t="s">
        <v>591</v>
      </c>
      <c r="K114" s="47" t="s">
        <v>569</v>
      </c>
      <c r="L114" s="47">
        <v>40</v>
      </c>
      <c r="M114" s="47">
        <v>50</v>
      </c>
      <c r="N114" s="42">
        <f t="shared" si="1"/>
        <v>2000</v>
      </c>
      <c r="O114" s="42">
        <v>63</v>
      </c>
    </row>
    <row r="115" spans="1:15" ht="16" customHeight="1" x14ac:dyDescent="0.35">
      <c r="A115" s="41">
        <v>737</v>
      </c>
      <c r="B115" s="42" t="s">
        <v>455</v>
      </c>
      <c r="C115" s="42" t="s">
        <v>491</v>
      </c>
      <c r="D115" s="43" t="s">
        <v>19</v>
      </c>
      <c r="E115" s="44" t="s">
        <v>549</v>
      </c>
      <c r="F115" s="45" t="s">
        <v>536</v>
      </c>
      <c r="G115" s="42">
        <v>6144</v>
      </c>
      <c r="H115" s="42" t="s">
        <v>703</v>
      </c>
      <c r="I115" s="42" t="s">
        <v>123</v>
      </c>
      <c r="J115" s="46" t="s">
        <v>591</v>
      </c>
      <c r="K115" s="47" t="s">
        <v>556</v>
      </c>
      <c r="L115" s="47">
        <v>46</v>
      </c>
      <c r="M115" s="47">
        <v>47</v>
      </c>
      <c r="N115" s="42">
        <f t="shared" si="1"/>
        <v>2162</v>
      </c>
      <c r="O115" s="42">
        <v>48</v>
      </c>
    </row>
    <row r="116" spans="1:15" ht="16" customHeight="1" x14ac:dyDescent="0.35">
      <c r="A116" s="41">
        <v>739</v>
      </c>
      <c r="B116" s="48" t="s">
        <v>437</v>
      </c>
      <c r="C116" s="48" t="s">
        <v>682</v>
      </c>
      <c r="D116" s="43" t="s">
        <v>19</v>
      </c>
      <c r="E116" s="44" t="s">
        <v>558</v>
      </c>
      <c r="F116" s="45" t="s">
        <v>536</v>
      </c>
      <c r="G116" s="32">
        <v>8050</v>
      </c>
      <c r="H116" s="32" t="s">
        <v>159</v>
      </c>
      <c r="I116" s="32" t="s">
        <v>51</v>
      </c>
      <c r="J116" s="46" t="s">
        <v>547</v>
      </c>
      <c r="K116" s="47" t="s">
        <v>556</v>
      </c>
      <c r="L116" s="47">
        <v>43</v>
      </c>
      <c r="M116" s="47">
        <v>54</v>
      </c>
      <c r="N116" s="42">
        <f t="shared" si="1"/>
        <v>2322</v>
      </c>
      <c r="O116" s="42">
        <v>61</v>
      </c>
    </row>
    <row r="117" spans="1:15" ht="16" customHeight="1" x14ac:dyDescent="0.35">
      <c r="A117" s="41">
        <v>744</v>
      </c>
      <c r="B117" s="48" t="s">
        <v>700</v>
      </c>
      <c r="C117" s="42" t="s">
        <v>398</v>
      </c>
      <c r="D117" s="43" t="s">
        <v>19</v>
      </c>
      <c r="E117" s="44" t="s">
        <v>675</v>
      </c>
      <c r="F117" s="45" t="s">
        <v>536</v>
      </c>
      <c r="G117" s="42">
        <v>8604</v>
      </c>
      <c r="H117" s="42" t="s">
        <v>704</v>
      </c>
      <c r="I117" s="42" t="s">
        <v>51</v>
      </c>
      <c r="J117" s="46" t="s">
        <v>547</v>
      </c>
      <c r="K117" s="47" t="s">
        <v>534</v>
      </c>
      <c r="L117" s="47">
        <v>46</v>
      </c>
      <c r="M117" s="47">
        <v>42</v>
      </c>
      <c r="N117" s="42">
        <f t="shared" si="1"/>
        <v>1932</v>
      </c>
      <c r="O117" s="42">
        <v>39</v>
      </c>
    </row>
    <row r="118" spans="1:15" ht="16" customHeight="1" x14ac:dyDescent="0.35">
      <c r="A118" s="41">
        <v>746</v>
      </c>
      <c r="B118" s="42" t="s">
        <v>391</v>
      </c>
      <c r="C118" s="42" t="s">
        <v>661</v>
      </c>
      <c r="D118" s="43" t="s">
        <v>13</v>
      </c>
      <c r="E118" s="44" t="s">
        <v>542</v>
      </c>
      <c r="F118" s="45" t="s">
        <v>573</v>
      </c>
      <c r="G118" s="42">
        <v>8880</v>
      </c>
      <c r="H118" s="42" t="s">
        <v>262</v>
      </c>
      <c r="I118" s="42" t="s">
        <v>84</v>
      </c>
      <c r="J118" s="46" t="s">
        <v>547</v>
      </c>
      <c r="K118" s="47" t="s">
        <v>534</v>
      </c>
      <c r="L118" s="47">
        <v>46</v>
      </c>
      <c r="M118" s="47">
        <v>49</v>
      </c>
      <c r="N118" s="42">
        <f t="shared" si="1"/>
        <v>2254</v>
      </c>
      <c r="O118" s="42">
        <v>40</v>
      </c>
    </row>
    <row r="119" spans="1:15" ht="16" customHeight="1" x14ac:dyDescent="0.35">
      <c r="A119" s="41">
        <v>749</v>
      </c>
      <c r="B119" s="42" t="s">
        <v>700</v>
      </c>
      <c r="C119" s="42" t="s">
        <v>492</v>
      </c>
      <c r="D119" s="43" t="s">
        <v>13</v>
      </c>
      <c r="E119" s="44" t="s">
        <v>555</v>
      </c>
      <c r="F119" s="45" t="s">
        <v>536</v>
      </c>
      <c r="G119" s="42">
        <v>6331</v>
      </c>
      <c r="H119" s="42" t="s">
        <v>594</v>
      </c>
      <c r="I119" s="42" t="s">
        <v>590</v>
      </c>
      <c r="J119" s="46" t="s">
        <v>591</v>
      </c>
      <c r="K119" s="47" t="s">
        <v>540</v>
      </c>
      <c r="L119" s="47">
        <v>40</v>
      </c>
      <c r="M119" s="47">
        <v>42</v>
      </c>
      <c r="N119" s="42">
        <f t="shared" si="1"/>
        <v>1680</v>
      </c>
      <c r="O119" s="42">
        <v>32</v>
      </c>
    </row>
    <row r="120" spans="1:15" ht="16" customHeight="1" x14ac:dyDescent="0.35">
      <c r="A120" s="41">
        <v>768</v>
      </c>
      <c r="B120" s="42" t="s">
        <v>409</v>
      </c>
      <c r="C120" s="42" t="s">
        <v>318</v>
      </c>
      <c r="D120" s="43" t="s">
        <v>19</v>
      </c>
      <c r="E120" s="44" t="s">
        <v>549</v>
      </c>
      <c r="F120" s="45" t="s">
        <v>536</v>
      </c>
      <c r="G120" s="32">
        <v>6114</v>
      </c>
      <c r="H120" s="32" t="s">
        <v>691</v>
      </c>
      <c r="I120" s="32" t="s">
        <v>123</v>
      </c>
      <c r="J120" s="46" t="s">
        <v>591</v>
      </c>
      <c r="K120" s="47" t="s">
        <v>534</v>
      </c>
      <c r="L120" s="47">
        <v>46</v>
      </c>
      <c r="M120" s="47">
        <v>49</v>
      </c>
      <c r="N120" s="42">
        <f t="shared" si="1"/>
        <v>2254</v>
      </c>
      <c r="O120" s="42">
        <v>65</v>
      </c>
    </row>
    <row r="121" spans="1:15" ht="16" customHeight="1" x14ac:dyDescent="0.35">
      <c r="A121" s="41">
        <v>772</v>
      </c>
      <c r="B121" s="48" t="s">
        <v>409</v>
      </c>
      <c r="C121" s="48" t="s">
        <v>452</v>
      </c>
      <c r="D121" s="43" t="s">
        <v>19</v>
      </c>
      <c r="E121" s="44" t="s">
        <v>542</v>
      </c>
      <c r="F121" s="45" t="s">
        <v>536</v>
      </c>
      <c r="G121" s="42">
        <v>8957</v>
      </c>
      <c r="H121" s="42" t="s">
        <v>266</v>
      </c>
      <c r="I121" s="42" t="s">
        <v>51</v>
      </c>
      <c r="J121" s="46" t="s">
        <v>547</v>
      </c>
      <c r="K121" s="47" t="s">
        <v>540</v>
      </c>
      <c r="L121" s="47">
        <v>46</v>
      </c>
      <c r="M121" s="47">
        <v>47</v>
      </c>
      <c r="N121" s="42">
        <f t="shared" si="1"/>
        <v>2162</v>
      </c>
      <c r="O121" s="42">
        <v>67</v>
      </c>
    </row>
    <row r="122" spans="1:15" ht="16" customHeight="1" x14ac:dyDescent="0.35">
      <c r="A122" s="41">
        <v>775</v>
      </c>
      <c r="B122" s="42" t="s">
        <v>357</v>
      </c>
      <c r="C122" s="42" t="s">
        <v>478</v>
      </c>
      <c r="D122" s="43" t="s">
        <v>19</v>
      </c>
      <c r="E122" s="44" t="s">
        <v>555</v>
      </c>
      <c r="F122" s="45" t="s">
        <v>536</v>
      </c>
      <c r="G122" s="42">
        <v>8374</v>
      </c>
      <c r="H122" s="42" t="s">
        <v>17</v>
      </c>
      <c r="I122" s="42" t="s">
        <v>18</v>
      </c>
      <c r="J122" s="46" t="s">
        <v>547</v>
      </c>
      <c r="K122" s="47" t="s">
        <v>569</v>
      </c>
      <c r="L122" s="47">
        <v>46</v>
      </c>
      <c r="M122" s="47">
        <v>42</v>
      </c>
      <c r="N122" s="42">
        <f t="shared" si="1"/>
        <v>1932</v>
      </c>
      <c r="O122" s="42">
        <v>37</v>
      </c>
    </row>
    <row r="123" spans="1:15" ht="16" customHeight="1" x14ac:dyDescent="0.35">
      <c r="A123" s="41">
        <v>789</v>
      </c>
      <c r="B123" s="42" t="s">
        <v>705</v>
      </c>
      <c r="C123" s="42" t="s">
        <v>232</v>
      </c>
      <c r="D123" s="43" t="s">
        <v>13</v>
      </c>
      <c r="E123" s="44" t="s">
        <v>531</v>
      </c>
      <c r="F123" s="45" t="s">
        <v>536</v>
      </c>
      <c r="G123" s="42">
        <v>9225</v>
      </c>
      <c r="H123" s="42" t="s">
        <v>706</v>
      </c>
      <c r="I123" s="42" t="s">
        <v>18</v>
      </c>
      <c r="J123" s="46" t="s">
        <v>544</v>
      </c>
      <c r="K123" s="47" t="s">
        <v>569</v>
      </c>
      <c r="L123" s="47">
        <v>46</v>
      </c>
      <c r="M123" s="47">
        <v>42</v>
      </c>
      <c r="N123" s="42">
        <f t="shared" si="1"/>
        <v>1932</v>
      </c>
      <c r="O123" s="42">
        <v>51</v>
      </c>
    </row>
    <row r="124" spans="1:15" ht="16" customHeight="1" x14ac:dyDescent="0.35">
      <c r="A124" s="41">
        <v>790</v>
      </c>
      <c r="B124" s="42" t="s">
        <v>707</v>
      </c>
      <c r="C124" s="42" t="s">
        <v>488</v>
      </c>
      <c r="D124" s="43" t="s">
        <v>19</v>
      </c>
      <c r="E124" s="44" t="s">
        <v>542</v>
      </c>
      <c r="F124" s="45" t="s">
        <v>536</v>
      </c>
      <c r="G124" s="42">
        <v>8280</v>
      </c>
      <c r="H124" s="42" t="s">
        <v>708</v>
      </c>
      <c r="I124" s="42" t="s">
        <v>18</v>
      </c>
      <c r="J124" s="46" t="s">
        <v>547</v>
      </c>
      <c r="K124" s="47" t="s">
        <v>556</v>
      </c>
      <c r="L124" s="47">
        <v>45</v>
      </c>
      <c r="M124" s="47">
        <v>52</v>
      </c>
      <c r="N124" s="42">
        <f t="shared" si="1"/>
        <v>2340</v>
      </c>
      <c r="O124" s="42">
        <v>45</v>
      </c>
    </row>
    <row r="125" spans="1:15" ht="16" customHeight="1" x14ac:dyDescent="0.35">
      <c r="A125" s="41">
        <v>796</v>
      </c>
      <c r="B125" s="42" t="s">
        <v>449</v>
      </c>
      <c r="C125" s="42" t="s">
        <v>410</v>
      </c>
      <c r="D125" s="49" t="s">
        <v>19</v>
      </c>
      <c r="E125" s="44" t="s">
        <v>558</v>
      </c>
      <c r="F125" s="45" t="s">
        <v>536</v>
      </c>
      <c r="G125" s="32">
        <v>8108</v>
      </c>
      <c r="H125" s="32" t="s">
        <v>220</v>
      </c>
      <c r="I125" s="32" t="s">
        <v>51</v>
      </c>
      <c r="J125" s="46" t="s">
        <v>547</v>
      </c>
      <c r="K125" s="47" t="s">
        <v>540</v>
      </c>
      <c r="L125" s="47">
        <v>46</v>
      </c>
      <c r="M125" s="47">
        <v>42</v>
      </c>
      <c r="N125" s="42">
        <f t="shared" si="1"/>
        <v>1932</v>
      </c>
      <c r="O125" s="42">
        <v>57</v>
      </c>
    </row>
    <row r="126" spans="1:15" ht="16" customHeight="1" x14ac:dyDescent="0.35">
      <c r="A126" s="41">
        <v>797</v>
      </c>
      <c r="B126" s="42" t="s">
        <v>427</v>
      </c>
      <c r="C126" s="42" t="s">
        <v>149</v>
      </c>
      <c r="D126" s="43" t="s">
        <v>13</v>
      </c>
      <c r="E126" s="44" t="s">
        <v>531</v>
      </c>
      <c r="F126" s="45" t="s">
        <v>536</v>
      </c>
      <c r="G126" s="32">
        <v>6374</v>
      </c>
      <c r="H126" s="32" t="s">
        <v>216</v>
      </c>
      <c r="I126" s="32" t="s">
        <v>123</v>
      </c>
      <c r="J126" s="46" t="s">
        <v>591</v>
      </c>
      <c r="K126" s="47" t="s">
        <v>556</v>
      </c>
      <c r="L126" s="47">
        <v>44</v>
      </c>
      <c r="M126" s="47">
        <v>42</v>
      </c>
      <c r="N126" s="42">
        <f t="shared" si="1"/>
        <v>1848</v>
      </c>
      <c r="O126" s="42">
        <v>43</v>
      </c>
    </row>
    <row r="127" spans="1:15" ht="16" customHeight="1" x14ac:dyDescent="0.35">
      <c r="A127" s="41">
        <v>799</v>
      </c>
      <c r="B127" s="48" t="s">
        <v>365</v>
      </c>
      <c r="C127" s="42" t="s">
        <v>640</v>
      </c>
      <c r="D127" s="43" t="s">
        <v>19</v>
      </c>
      <c r="E127" s="44" t="s">
        <v>531</v>
      </c>
      <c r="F127" s="45" t="s">
        <v>536</v>
      </c>
      <c r="G127" s="42">
        <v>4402</v>
      </c>
      <c r="H127" s="42" t="s">
        <v>31</v>
      </c>
      <c r="I127" s="42" t="s">
        <v>32</v>
      </c>
      <c r="J127" s="46" t="s">
        <v>205</v>
      </c>
      <c r="K127" s="47" t="s">
        <v>556</v>
      </c>
      <c r="L127" s="47">
        <v>46</v>
      </c>
      <c r="M127" s="47">
        <v>42</v>
      </c>
      <c r="N127" s="42">
        <f t="shared" si="1"/>
        <v>1932</v>
      </c>
      <c r="O127" s="42">
        <v>41</v>
      </c>
    </row>
    <row r="128" spans="1:15" ht="16" customHeight="1" x14ac:dyDescent="0.35">
      <c r="A128" s="41">
        <v>805</v>
      </c>
      <c r="B128" s="42" t="s">
        <v>607</v>
      </c>
      <c r="C128" s="42" t="s">
        <v>679</v>
      </c>
      <c r="D128" s="43" t="s">
        <v>19</v>
      </c>
      <c r="E128" s="44" t="s">
        <v>558</v>
      </c>
      <c r="F128" s="45" t="s">
        <v>536</v>
      </c>
      <c r="G128" s="32">
        <v>4053</v>
      </c>
      <c r="H128" s="32" t="s">
        <v>205</v>
      </c>
      <c r="I128" s="42" t="s">
        <v>32</v>
      </c>
      <c r="J128" s="46" t="s">
        <v>205</v>
      </c>
      <c r="K128" s="47" t="s">
        <v>556</v>
      </c>
      <c r="L128" s="47">
        <v>46</v>
      </c>
      <c r="M128" s="47">
        <v>47</v>
      </c>
      <c r="N128" s="42">
        <f t="shared" si="1"/>
        <v>2162</v>
      </c>
      <c r="O128" s="42">
        <v>34</v>
      </c>
    </row>
    <row r="129" spans="1:15" ht="16" customHeight="1" x14ac:dyDescent="0.35">
      <c r="A129" s="41">
        <v>808</v>
      </c>
      <c r="B129" s="42" t="s">
        <v>422</v>
      </c>
      <c r="C129" s="42" t="s">
        <v>381</v>
      </c>
      <c r="D129" s="43" t="s">
        <v>13</v>
      </c>
      <c r="E129" s="44" t="s">
        <v>546</v>
      </c>
      <c r="F129" s="45" t="s">
        <v>536</v>
      </c>
      <c r="G129" s="42">
        <v>9032</v>
      </c>
      <c r="H129" s="42" t="s">
        <v>83</v>
      </c>
      <c r="I129" s="42" t="s">
        <v>84</v>
      </c>
      <c r="J129" s="46" t="s">
        <v>544</v>
      </c>
      <c r="K129" s="47" t="s">
        <v>534</v>
      </c>
      <c r="L129" s="47">
        <v>46</v>
      </c>
      <c r="M129" s="47">
        <v>42</v>
      </c>
      <c r="N129" s="42">
        <f t="shared" si="1"/>
        <v>1932</v>
      </c>
      <c r="O129" s="42">
        <v>48</v>
      </c>
    </row>
    <row r="130" spans="1:15" ht="16" customHeight="1" x14ac:dyDescent="0.35">
      <c r="A130" s="41">
        <v>811</v>
      </c>
      <c r="B130" s="42" t="s">
        <v>329</v>
      </c>
      <c r="C130" s="48" t="s">
        <v>417</v>
      </c>
      <c r="D130" s="43" t="s">
        <v>13</v>
      </c>
      <c r="E130" s="44" t="s">
        <v>531</v>
      </c>
      <c r="F130" s="45" t="s">
        <v>536</v>
      </c>
      <c r="G130" s="42">
        <v>8038</v>
      </c>
      <c r="H130" s="42" t="s">
        <v>159</v>
      </c>
      <c r="I130" s="42" t="s">
        <v>51</v>
      </c>
      <c r="J130" s="46" t="s">
        <v>547</v>
      </c>
      <c r="K130" s="47" t="s">
        <v>534</v>
      </c>
      <c r="L130" s="47">
        <v>46</v>
      </c>
      <c r="M130" s="47">
        <v>42</v>
      </c>
      <c r="N130" s="42">
        <f t="shared" si="1"/>
        <v>1932</v>
      </c>
      <c r="O130" s="42">
        <v>58</v>
      </c>
    </row>
    <row r="131" spans="1:15" ht="16" customHeight="1" x14ac:dyDescent="0.35">
      <c r="A131" s="41">
        <v>826</v>
      </c>
      <c r="B131" s="48" t="s">
        <v>607</v>
      </c>
      <c r="C131" s="48" t="s">
        <v>709</v>
      </c>
      <c r="D131" s="49" t="s">
        <v>19</v>
      </c>
      <c r="E131" s="44" t="s">
        <v>558</v>
      </c>
      <c r="F131" s="45" t="s">
        <v>536</v>
      </c>
      <c r="G131" s="42">
        <v>4058</v>
      </c>
      <c r="H131" s="42" t="s">
        <v>205</v>
      </c>
      <c r="I131" s="42" t="s">
        <v>206</v>
      </c>
      <c r="J131" s="46" t="s">
        <v>205</v>
      </c>
      <c r="K131" s="47" t="s">
        <v>534</v>
      </c>
      <c r="L131" s="47">
        <v>46</v>
      </c>
      <c r="M131" s="47">
        <v>42</v>
      </c>
      <c r="N131" s="42">
        <f t="shared" ref="N131:N172" si="2">L131*M131</f>
        <v>1932</v>
      </c>
      <c r="O131" s="42">
        <v>60</v>
      </c>
    </row>
    <row r="132" spans="1:15" ht="16" customHeight="1" x14ac:dyDescent="0.35">
      <c r="A132" s="41">
        <v>827</v>
      </c>
      <c r="B132" s="48" t="s">
        <v>607</v>
      </c>
      <c r="C132" s="42" t="s">
        <v>256</v>
      </c>
      <c r="D132" s="49" t="s">
        <v>13</v>
      </c>
      <c r="E132" s="44" t="s">
        <v>546</v>
      </c>
      <c r="F132" s="45" t="s">
        <v>616</v>
      </c>
      <c r="G132" s="42">
        <v>4415</v>
      </c>
      <c r="H132" s="42" t="s">
        <v>710</v>
      </c>
      <c r="I132" s="42" t="s">
        <v>32</v>
      </c>
      <c r="J132" s="46" t="s">
        <v>205</v>
      </c>
      <c r="K132" s="47" t="s">
        <v>534</v>
      </c>
      <c r="L132" s="47">
        <v>46</v>
      </c>
      <c r="M132" s="47">
        <v>50</v>
      </c>
      <c r="N132" s="42">
        <f t="shared" si="2"/>
        <v>2300</v>
      </c>
      <c r="O132" s="42">
        <v>43</v>
      </c>
    </row>
    <row r="133" spans="1:15" ht="16" customHeight="1" x14ac:dyDescent="0.35">
      <c r="A133" s="41">
        <v>837</v>
      </c>
      <c r="B133" s="42" t="s">
        <v>137</v>
      </c>
      <c r="C133" s="42" t="s">
        <v>711</v>
      </c>
      <c r="D133" s="43" t="s">
        <v>19</v>
      </c>
      <c r="E133" s="44" t="s">
        <v>542</v>
      </c>
      <c r="F133" s="45" t="s">
        <v>536</v>
      </c>
      <c r="G133" s="42">
        <v>3186</v>
      </c>
      <c r="H133" s="42" t="s">
        <v>142</v>
      </c>
      <c r="I133" s="42" t="s">
        <v>143</v>
      </c>
      <c r="J133" s="46" t="s">
        <v>71</v>
      </c>
      <c r="K133" s="47" t="s">
        <v>540</v>
      </c>
      <c r="L133" s="47">
        <v>46</v>
      </c>
      <c r="M133" s="47">
        <v>44</v>
      </c>
      <c r="N133" s="42">
        <f t="shared" si="2"/>
        <v>2024</v>
      </c>
      <c r="O133" s="42">
        <v>43</v>
      </c>
    </row>
    <row r="134" spans="1:15" ht="16" customHeight="1" x14ac:dyDescent="0.35">
      <c r="A134" s="41">
        <v>838</v>
      </c>
      <c r="B134" s="42" t="s">
        <v>712</v>
      </c>
      <c r="C134" s="42" t="s">
        <v>381</v>
      </c>
      <c r="D134" s="43" t="s">
        <v>13</v>
      </c>
      <c r="E134" s="44" t="s">
        <v>531</v>
      </c>
      <c r="F134" s="45" t="s">
        <v>536</v>
      </c>
      <c r="G134" s="42">
        <v>8038</v>
      </c>
      <c r="H134" s="42" t="s">
        <v>159</v>
      </c>
      <c r="I134" s="42" t="s">
        <v>51</v>
      </c>
      <c r="J134" s="46" t="s">
        <v>547</v>
      </c>
      <c r="K134" s="47" t="s">
        <v>534</v>
      </c>
      <c r="L134" s="47">
        <v>46</v>
      </c>
      <c r="M134" s="47">
        <v>42</v>
      </c>
      <c r="N134" s="42">
        <f t="shared" si="2"/>
        <v>1932</v>
      </c>
      <c r="O134" s="42">
        <v>35</v>
      </c>
    </row>
    <row r="135" spans="1:15" ht="16" customHeight="1" x14ac:dyDescent="0.35">
      <c r="A135" s="41">
        <v>841</v>
      </c>
      <c r="B135" s="42" t="s">
        <v>367</v>
      </c>
      <c r="C135" s="48" t="s">
        <v>438</v>
      </c>
      <c r="D135" s="43" t="s">
        <v>13</v>
      </c>
      <c r="E135" s="44" t="s">
        <v>535</v>
      </c>
      <c r="F135" s="45" t="s">
        <v>536</v>
      </c>
      <c r="G135" s="42">
        <v>4434</v>
      </c>
      <c r="H135" s="42" t="s">
        <v>713</v>
      </c>
      <c r="I135" s="42" t="s">
        <v>32</v>
      </c>
      <c r="J135" s="46" t="s">
        <v>205</v>
      </c>
      <c r="K135" s="47" t="s">
        <v>534</v>
      </c>
      <c r="L135" s="47">
        <v>46</v>
      </c>
      <c r="M135" s="47">
        <v>42</v>
      </c>
      <c r="N135" s="42">
        <f t="shared" si="2"/>
        <v>1932</v>
      </c>
      <c r="O135" s="42">
        <v>43</v>
      </c>
    </row>
    <row r="136" spans="1:15" ht="16" customHeight="1" x14ac:dyDescent="0.35">
      <c r="A136" s="41">
        <v>842</v>
      </c>
      <c r="B136" s="42" t="s">
        <v>714</v>
      </c>
      <c r="C136" s="42" t="s">
        <v>256</v>
      </c>
      <c r="D136" s="49" t="s">
        <v>13</v>
      </c>
      <c r="E136" s="44" t="s">
        <v>549</v>
      </c>
      <c r="F136" s="45" t="s">
        <v>536</v>
      </c>
      <c r="G136" s="42">
        <v>9620</v>
      </c>
      <c r="H136" s="42" t="s">
        <v>715</v>
      </c>
      <c r="I136" s="42" t="s">
        <v>84</v>
      </c>
      <c r="J136" s="46" t="s">
        <v>544</v>
      </c>
      <c r="K136" s="47" t="s">
        <v>534</v>
      </c>
      <c r="L136" s="47">
        <v>46</v>
      </c>
      <c r="M136" s="47">
        <v>54</v>
      </c>
      <c r="N136" s="42">
        <f t="shared" si="2"/>
        <v>2484</v>
      </c>
      <c r="O136" s="42">
        <v>56</v>
      </c>
    </row>
    <row r="137" spans="1:15" ht="16" customHeight="1" x14ac:dyDescent="0.35">
      <c r="A137" s="41">
        <v>845</v>
      </c>
      <c r="B137" s="42" t="s">
        <v>716</v>
      </c>
      <c r="C137" s="48" t="s">
        <v>709</v>
      </c>
      <c r="D137" s="43" t="s">
        <v>19</v>
      </c>
      <c r="E137" s="44" t="s">
        <v>563</v>
      </c>
      <c r="F137" s="45" t="s">
        <v>536</v>
      </c>
      <c r="G137" s="42">
        <v>3860</v>
      </c>
      <c r="H137" s="42" t="s">
        <v>179</v>
      </c>
      <c r="I137" s="42" t="s">
        <v>72</v>
      </c>
      <c r="J137" s="46" t="s">
        <v>71</v>
      </c>
      <c r="K137" s="47" t="s">
        <v>534</v>
      </c>
      <c r="L137" s="47">
        <v>46</v>
      </c>
      <c r="M137" s="47">
        <v>48</v>
      </c>
      <c r="N137" s="42">
        <f t="shared" si="2"/>
        <v>2208</v>
      </c>
      <c r="O137" s="42">
        <v>59</v>
      </c>
    </row>
    <row r="138" spans="1:15" ht="16" customHeight="1" x14ac:dyDescent="0.35">
      <c r="A138" s="41">
        <v>846</v>
      </c>
      <c r="B138" s="48" t="s">
        <v>395</v>
      </c>
      <c r="C138" s="42" t="s">
        <v>347</v>
      </c>
      <c r="D138" s="49" t="s">
        <v>19</v>
      </c>
      <c r="E138" s="44" t="s">
        <v>555</v>
      </c>
      <c r="F138" s="45" t="s">
        <v>536</v>
      </c>
      <c r="G138" s="42">
        <v>1712</v>
      </c>
      <c r="H138" s="42" t="s">
        <v>224</v>
      </c>
      <c r="I138" s="42" t="s">
        <v>143</v>
      </c>
      <c r="J138" s="46" t="s">
        <v>577</v>
      </c>
      <c r="K138" s="47" t="s">
        <v>569</v>
      </c>
      <c r="L138" s="47">
        <v>46</v>
      </c>
      <c r="M138" s="47">
        <v>42</v>
      </c>
      <c r="N138" s="42">
        <f t="shared" si="2"/>
        <v>1932</v>
      </c>
      <c r="O138" s="42">
        <v>49</v>
      </c>
    </row>
    <row r="139" spans="1:15" ht="16" customHeight="1" x14ac:dyDescent="0.35">
      <c r="A139" s="41">
        <v>850</v>
      </c>
      <c r="B139" s="42" t="s">
        <v>717</v>
      </c>
      <c r="C139" s="48" t="s">
        <v>686</v>
      </c>
      <c r="D139" s="43" t="s">
        <v>19</v>
      </c>
      <c r="E139" s="44" t="s">
        <v>563</v>
      </c>
      <c r="F139" s="45" t="s">
        <v>536</v>
      </c>
      <c r="G139" s="42">
        <v>8165</v>
      </c>
      <c r="H139" s="42" t="s">
        <v>671</v>
      </c>
      <c r="I139" s="42" t="s">
        <v>51</v>
      </c>
      <c r="J139" s="46" t="s">
        <v>547</v>
      </c>
      <c r="K139" s="47" t="s">
        <v>540</v>
      </c>
      <c r="L139" s="47">
        <v>46</v>
      </c>
      <c r="M139" s="47">
        <v>48</v>
      </c>
      <c r="N139" s="42">
        <f t="shared" si="2"/>
        <v>2208</v>
      </c>
      <c r="O139" s="42">
        <v>31</v>
      </c>
    </row>
    <row r="140" spans="1:15" ht="16" customHeight="1" x14ac:dyDescent="0.35">
      <c r="A140" s="41">
        <v>859</v>
      </c>
      <c r="B140" s="42" t="s">
        <v>718</v>
      </c>
      <c r="C140" s="42" t="s">
        <v>366</v>
      </c>
      <c r="D140" s="49" t="s">
        <v>19</v>
      </c>
      <c r="E140" s="44" t="s">
        <v>542</v>
      </c>
      <c r="F140" s="45" t="s">
        <v>143</v>
      </c>
      <c r="G140" s="42">
        <v>6002</v>
      </c>
      <c r="H140" s="42" t="s">
        <v>631</v>
      </c>
      <c r="I140" s="42" t="s">
        <v>123</v>
      </c>
      <c r="J140" s="46" t="s">
        <v>591</v>
      </c>
      <c r="K140" s="47" t="s">
        <v>569</v>
      </c>
      <c r="L140" s="47">
        <v>46</v>
      </c>
      <c r="M140" s="47">
        <v>55</v>
      </c>
      <c r="N140" s="42">
        <f t="shared" si="2"/>
        <v>2530</v>
      </c>
      <c r="O140" s="42">
        <v>42</v>
      </c>
    </row>
    <row r="141" spans="1:15" ht="16" customHeight="1" x14ac:dyDescent="0.35">
      <c r="A141" s="41">
        <v>861</v>
      </c>
      <c r="B141" s="42" t="s">
        <v>719</v>
      </c>
      <c r="C141" s="42" t="s">
        <v>615</v>
      </c>
      <c r="D141" s="49" t="s">
        <v>19</v>
      </c>
      <c r="E141" s="44" t="s">
        <v>542</v>
      </c>
      <c r="F141" s="45" t="s">
        <v>536</v>
      </c>
      <c r="G141" s="42">
        <v>8880</v>
      </c>
      <c r="H141" s="42" t="s">
        <v>262</v>
      </c>
      <c r="I141" s="42" t="s">
        <v>84</v>
      </c>
      <c r="J141" s="46" t="s">
        <v>547</v>
      </c>
      <c r="K141" s="47" t="s">
        <v>556</v>
      </c>
      <c r="L141" s="47">
        <v>46</v>
      </c>
      <c r="M141" s="47">
        <v>48</v>
      </c>
      <c r="N141" s="42">
        <f t="shared" si="2"/>
        <v>2208</v>
      </c>
      <c r="O141" s="42">
        <v>58</v>
      </c>
    </row>
    <row r="142" spans="1:15" ht="16" customHeight="1" x14ac:dyDescent="0.35">
      <c r="A142" s="41">
        <v>878</v>
      </c>
      <c r="B142" s="42" t="s">
        <v>720</v>
      </c>
      <c r="C142" s="42" t="s">
        <v>721</v>
      </c>
      <c r="D142" s="43" t="s">
        <v>13</v>
      </c>
      <c r="E142" s="44" t="s">
        <v>549</v>
      </c>
      <c r="F142" s="45" t="s">
        <v>536</v>
      </c>
      <c r="G142" s="32">
        <v>8832</v>
      </c>
      <c r="H142" s="32" t="s">
        <v>66</v>
      </c>
      <c r="I142" s="32" t="s">
        <v>67</v>
      </c>
      <c r="J142" s="46" t="s">
        <v>547</v>
      </c>
      <c r="K142" s="47" t="s">
        <v>569</v>
      </c>
      <c r="L142" s="47">
        <v>46</v>
      </c>
      <c r="M142" s="47">
        <v>44</v>
      </c>
      <c r="N142" s="42">
        <f t="shared" si="2"/>
        <v>2024</v>
      </c>
      <c r="O142" s="42">
        <v>49</v>
      </c>
    </row>
    <row r="143" spans="1:15" ht="16" customHeight="1" x14ac:dyDescent="0.35">
      <c r="A143" s="41">
        <v>884</v>
      </c>
      <c r="B143" s="48" t="s">
        <v>553</v>
      </c>
      <c r="C143" s="42" t="s">
        <v>722</v>
      </c>
      <c r="D143" s="43" t="s">
        <v>19</v>
      </c>
      <c r="E143" s="44" t="s">
        <v>549</v>
      </c>
      <c r="F143" s="45" t="s">
        <v>536</v>
      </c>
      <c r="G143" s="42">
        <v>7132</v>
      </c>
      <c r="H143" s="42" t="s">
        <v>61</v>
      </c>
      <c r="I143" s="42" t="s">
        <v>62</v>
      </c>
      <c r="J143" s="46" t="s">
        <v>566</v>
      </c>
      <c r="K143" s="47" t="s">
        <v>556</v>
      </c>
      <c r="L143" s="47">
        <v>42</v>
      </c>
      <c r="M143" s="47">
        <v>52</v>
      </c>
      <c r="N143" s="42">
        <f t="shared" si="2"/>
        <v>2184</v>
      </c>
      <c r="O143" s="42">
        <v>31</v>
      </c>
    </row>
    <row r="144" spans="1:15" ht="16" customHeight="1" x14ac:dyDescent="0.35">
      <c r="A144" s="41">
        <v>886</v>
      </c>
      <c r="B144" s="48" t="s">
        <v>45</v>
      </c>
      <c r="C144" s="42" t="s">
        <v>491</v>
      </c>
      <c r="D144" s="43" t="s">
        <v>19</v>
      </c>
      <c r="E144" s="44" t="s">
        <v>546</v>
      </c>
      <c r="F144" s="45" t="s">
        <v>536</v>
      </c>
      <c r="G144" s="42">
        <v>1891</v>
      </c>
      <c r="H144" s="42" t="s">
        <v>621</v>
      </c>
      <c r="I144" s="42" t="s">
        <v>622</v>
      </c>
      <c r="J144" s="46" t="s">
        <v>577</v>
      </c>
      <c r="K144" s="47" t="s">
        <v>556</v>
      </c>
      <c r="L144" s="47">
        <v>46</v>
      </c>
      <c r="M144" s="47">
        <v>48</v>
      </c>
      <c r="N144" s="42">
        <f t="shared" si="2"/>
        <v>2208</v>
      </c>
      <c r="O144" s="42">
        <v>39</v>
      </c>
    </row>
    <row r="145" spans="1:15" ht="16" customHeight="1" x14ac:dyDescent="0.35">
      <c r="A145" s="41">
        <v>888</v>
      </c>
      <c r="B145" s="42" t="s">
        <v>723</v>
      </c>
      <c r="C145" s="48" t="s">
        <v>302</v>
      </c>
      <c r="D145" s="49" t="s">
        <v>13</v>
      </c>
      <c r="E145" s="44" t="s">
        <v>675</v>
      </c>
      <c r="F145" s="45" t="s">
        <v>724</v>
      </c>
      <c r="G145" s="42">
        <v>6312</v>
      </c>
      <c r="H145" s="42" t="s">
        <v>725</v>
      </c>
      <c r="I145" s="42" t="s">
        <v>590</v>
      </c>
      <c r="J145" s="46" t="s">
        <v>591</v>
      </c>
      <c r="K145" s="47" t="s">
        <v>556</v>
      </c>
      <c r="L145" s="47">
        <v>46</v>
      </c>
      <c r="M145" s="47">
        <v>42</v>
      </c>
      <c r="N145" s="42">
        <f t="shared" si="2"/>
        <v>1932</v>
      </c>
      <c r="O145" s="42">
        <v>51</v>
      </c>
    </row>
    <row r="146" spans="1:15" ht="16" customHeight="1" x14ac:dyDescent="0.35">
      <c r="A146" s="41">
        <v>903</v>
      </c>
      <c r="B146" s="42" t="s">
        <v>726</v>
      </c>
      <c r="C146" s="42" t="s">
        <v>356</v>
      </c>
      <c r="D146" s="43" t="s">
        <v>19</v>
      </c>
      <c r="E146" s="44" t="s">
        <v>558</v>
      </c>
      <c r="F146" s="45" t="s">
        <v>143</v>
      </c>
      <c r="G146" s="42">
        <v>8708</v>
      </c>
      <c r="H146" s="42" t="s">
        <v>578</v>
      </c>
      <c r="I146" s="42" t="s">
        <v>51</v>
      </c>
      <c r="J146" s="46" t="s">
        <v>547</v>
      </c>
      <c r="K146" s="47" t="s">
        <v>569</v>
      </c>
      <c r="L146" s="47">
        <v>42</v>
      </c>
      <c r="M146" s="47">
        <v>55</v>
      </c>
      <c r="N146" s="42">
        <f t="shared" si="2"/>
        <v>2310</v>
      </c>
      <c r="O146" s="42">
        <v>55</v>
      </c>
    </row>
    <row r="147" spans="1:15" ht="16" customHeight="1" x14ac:dyDescent="0.35">
      <c r="A147" s="41">
        <v>906</v>
      </c>
      <c r="B147" s="42" t="s">
        <v>395</v>
      </c>
      <c r="C147" s="42" t="s">
        <v>727</v>
      </c>
      <c r="D147" s="49" t="s">
        <v>13</v>
      </c>
      <c r="E147" s="44" t="s">
        <v>546</v>
      </c>
      <c r="F147" s="45" t="s">
        <v>536</v>
      </c>
      <c r="G147" s="42">
        <v>8117</v>
      </c>
      <c r="H147" s="42" t="s">
        <v>654</v>
      </c>
      <c r="I147" s="42" t="s">
        <v>51</v>
      </c>
      <c r="J147" s="46" t="s">
        <v>547</v>
      </c>
      <c r="K147" s="47" t="s">
        <v>569</v>
      </c>
      <c r="L147" s="47">
        <v>46</v>
      </c>
      <c r="M147" s="47">
        <v>48</v>
      </c>
      <c r="N147" s="42">
        <f t="shared" si="2"/>
        <v>2208</v>
      </c>
      <c r="O147" s="42">
        <v>44</v>
      </c>
    </row>
    <row r="148" spans="1:15" ht="16" customHeight="1" x14ac:dyDescent="0.35">
      <c r="A148" s="41">
        <v>907</v>
      </c>
      <c r="B148" s="42" t="s">
        <v>290</v>
      </c>
      <c r="C148" s="42" t="s">
        <v>291</v>
      </c>
      <c r="D148" s="49" t="s">
        <v>13</v>
      </c>
      <c r="E148" s="44" t="s">
        <v>563</v>
      </c>
      <c r="F148" s="45" t="s">
        <v>536</v>
      </c>
      <c r="G148" s="42">
        <v>9305</v>
      </c>
      <c r="H148" s="42" t="s">
        <v>543</v>
      </c>
      <c r="I148" s="42" t="s">
        <v>84</v>
      </c>
      <c r="J148" s="46" t="s">
        <v>544</v>
      </c>
      <c r="K148" s="47" t="s">
        <v>540</v>
      </c>
      <c r="L148" s="47">
        <v>45</v>
      </c>
      <c r="M148" s="47">
        <v>42</v>
      </c>
      <c r="N148" s="42">
        <f t="shared" si="2"/>
        <v>1890</v>
      </c>
      <c r="O148" s="42">
        <v>61</v>
      </c>
    </row>
    <row r="149" spans="1:15" ht="16" customHeight="1" x14ac:dyDescent="0.35">
      <c r="A149" s="41">
        <v>916</v>
      </c>
      <c r="B149" s="42" t="s">
        <v>359</v>
      </c>
      <c r="C149" s="42" t="s">
        <v>728</v>
      </c>
      <c r="D149" s="49" t="s">
        <v>19</v>
      </c>
      <c r="E149" s="44" t="s">
        <v>546</v>
      </c>
      <c r="F149" s="45" t="s">
        <v>536</v>
      </c>
      <c r="G149" s="32">
        <v>5600</v>
      </c>
      <c r="H149" s="32" t="s">
        <v>559</v>
      </c>
      <c r="I149" s="32" t="s">
        <v>560</v>
      </c>
      <c r="J149" s="46" t="s">
        <v>561</v>
      </c>
      <c r="K149" s="47" t="s">
        <v>569</v>
      </c>
      <c r="L149" s="47">
        <v>46</v>
      </c>
      <c r="M149" s="47">
        <v>48</v>
      </c>
      <c r="N149" s="42">
        <f t="shared" si="2"/>
        <v>2208</v>
      </c>
      <c r="O149" s="42">
        <v>46</v>
      </c>
    </row>
    <row r="150" spans="1:15" ht="16" customHeight="1" x14ac:dyDescent="0.35">
      <c r="A150" s="41">
        <v>917</v>
      </c>
      <c r="B150" s="42" t="s">
        <v>729</v>
      </c>
      <c r="C150" s="42" t="s">
        <v>232</v>
      </c>
      <c r="D150" s="43" t="s">
        <v>13</v>
      </c>
      <c r="E150" s="44" t="s">
        <v>549</v>
      </c>
      <c r="F150" s="45" t="s">
        <v>536</v>
      </c>
      <c r="G150" s="42">
        <v>8708</v>
      </c>
      <c r="H150" s="42" t="s">
        <v>578</v>
      </c>
      <c r="I150" s="42" t="s">
        <v>51</v>
      </c>
      <c r="J150" s="46" t="s">
        <v>547</v>
      </c>
      <c r="K150" s="47" t="s">
        <v>569</v>
      </c>
      <c r="L150" s="47">
        <v>46</v>
      </c>
      <c r="M150" s="47">
        <v>55</v>
      </c>
      <c r="N150" s="42">
        <f t="shared" si="2"/>
        <v>2530</v>
      </c>
      <c r="O150" s="42">
        <v>42</v>
      </c>
    </row>
    <row r="151" spans="1:15" ht="16" customHeight="1" x14ac:dyDescent="0.35">
      <c r="A151" s="41">
        <v>918</v>
      </c>
      <c r="B151" s="48" t="s">
        <v>587</v>
      </c>
      <c r="C151" s="42" t="s">
        <v>730</v>
      </c>
      <c r="D151" s="49" t="s">
        <v>19</v>
      </c>
      <c r="E151" s="44" t="s">
        <v>546</v>
      </c>
      <c r="F151" s="45" t="s">
        <v>536</v>
      </c>
      <c r="G151" s="42">
        <v>8523</v>
      </c>
      <c r="H151" s="42" t="s">
        <v>731</v>
      </c>
      <c r="I151" s="42" t="s">
        <v>590</v>
      </c>
      <c r="J151" s="46" t="s">
        <v>547</v>
      </c>
      <c r="K151" s="47" t="s">
        <v>540</v>
      </c>
      <c r="L151" s="47">
        <v>46</v>
      </c>
      <c r="M151" s="47">
        <v>49</v>
      </c>
      <c r="N151" s="42">
        <f t="shared" si="2"/>
        <v>2254</v>
      </c>
      <c r="O151" s="42">
        <v>58</v>
      </c>
    </row>
    <row r="152" spans="1:15" ht="16" customHeight="1" x14ac:dyDescent="0.35">
      <c r="A152" s="41">
        <v>928</v>
      </c>
      <c r="B152" s="42" t="s">
        <v>357</v>
      </c>
      <c r="C152" s="42" t="s">
        <v>428</v>
      </c>
      <c r="D152" s="43" t="s">
        <v>19</v>
      </c>
      <c r="E152" s="44" t="s">
        <v>555</v>
      </c>
      <c r="F152" s="45" t="s">
        <v>536</v>
      </c>
      <c r="G152" s="32">
        <v>8606</v>
      </c>
      <c r="H152" s="32" t="s">
        <v>639</v>
      </c>
      <c r="I152" s="32" t="s">
        <v>51</v>
      </c>
      <c r="J152" s="46" t="s">
        <v>547</v>
      </c>
      <c r="K152" s="47" t="s">
        <v>540</v>
      </c>
      <c r="L152" s="47">
        <v>46</v>
      </c>
      <c r="M152" s="47">
        <v>42</v>
      </c>
      <c r="N152" s="42">
        <f t="shared" si="2"/>
        <v>1932</v>
      </c>
      <c r="O152" s="42">
        <v>59</v>
      </c>
    </row>
    <row r="153" spans="1:15" ht="16" customHeight="1" x14ac:dyDescent="0.35">
      <c r="A153" s="41">
        <v>929</v>
      </c>
      <c r="B153" s="48" t="s">
        <v>421</v>
      </c>
      <c r="C153" s="48" t="s">
        <v>452</v>
      </c>
      <c r="D153" s="49" t="s">
        <v>19</v>
      </c>
      <c r="E153" s="44" t="s">
        <v>549</v>
      </c>
      <c r="F153" s="45" t="s">
        <v>536</v>
      </c>
      <c r="G153" s="42">
        <v>6122</v>
      </c>
      <c r="H153" s="42" t="s">
        <v>122</v>
      </c>
      <c r="I153" s="42" t="s">
        <v>123</v>
      </c>
      <c r="J153" s="46" t="s">
        <v>591</v>
      </c>
      <c r="K153" s="47" t="s">
        <v>540</v>
      </c>
      <c r="L153" s="47">
        <v>47</v>
      </c>
      <c r="M153" s="47">
        <v>48</v>
      </c>
      <c r="N153" s="42">
        <f t="shared" si="2"/>
        <v>2256</v>
      </c>
      <c r="O153" s="42">
        <v>59</v>
      </c>
    </row>
    <row r="154" spans="1:15" ht="16" customHeight="1" x14ac:dyDescent="0.35">
      <c r="A154" s="41">
        <v>932</v>
      </c>
      <c r="B154" s="48" t="s">
        <v>45</v>
      </c>
      <c r="C154" s="42" t="s">
        <v>460</v>
      </c>
      <c r="D154" s="43" t="s">
        <v>19</v>
      </c>
      <c r="E154" s="44" t="s">
        <v>542</v>
      </c>
      <c r="F154" s="45" t="s">
        <v>532</v>
      </c>
      <c r="G154" s="42">
        <v>2608</v>
      </c>
      <c r="H154" s="42" t="s">
        <v>697</v>
      </c>
      <c r="I154" s="42" t="s">
        <v>72</v>
      </c>
      <c r="J154" s="46" t="s">
        <v>539</v>
      </c>
      <c r="K154" s="47" t="s">
        <v>556</v>
      </c>
      <c r="L154" s="47">
        <v>46</v>
      </c>
      <c r="M154" s="47">
        <v>48</v>
      </c>
      <c r="N154" s="42">
        <f t="shared" si="2"/>
        <v>2208</v>
      </c>
      <c r="O154" s="42">
        <v>55</v>
      </c>
    </row>
    <row r="155" spans="1:15" ht="16" customHeight="1" x14ac:dyDescent="0.35">
      <c r="A155" s="41">
        <v>935</v>
      </c>
      <c r="B155" s="42" t="s">
        <v>45</v>
      </c>
      <c r="C155" s="42" t="s">
        <v>291</v>
      </c>
      <c r="D155" s="49" t="s">
        <v>13</v>
      </c>
      <c r="E155" s="44" t="s">
        <v>558</v>
      </c>
      <c r="F155" s="45" t="s">
        <v>536</v>
      </c>
      <c r="G155" s="42">
        <v>6312</v>
      </c>
      <c r="H155" s="42" t="s">
        <v>725</v>
      </c>
      <c r="I155" s="42" t="s">
        <v>590</v>
      </c>
      <c r="J155" s="46" t="s">
        <v>591</v>
      </c>
      <c r="K155" s="47" t="s">
        <v>540</v>
      </c>
      <c r="L155" s="47">
        <v>46</v>
      </c>
      <c r="M155" s="47">
        <v>52</v>
      </c>
      <c r="N155" s="42">
        <f t="shared" si="2"/>
        <v>2392</v>
      </c>
      <c r="O155" s="42">
        <v>60</v>
      </c>
    </row>
    <row r="156" spans="1:15" ht="16" customHeight="1" x14ac:dyDescent="0.35">
      <c r="A156" s="41">
        <v>938</v>
      </c>
      <c r="B156" s="42" t="s">
        <v>332</v>
      </c>
      <c r="C156" s="42" t="s">
        <v>592</v>
      </c>
      <c r="D156" s="43" t="s">
        <v>13</v>
      </c>
      <c r="E156" s="44" t="s">
        <v>675</v>
      </c>
      <c r="F156" s="45" t="s">
        <v>536</v>
      </c>
      <c r="G156" s="42">
        <v>9100</v>
      </c>
      <c r="H156" s="42" t="s">
        <v>624</v>
      </c>
      <c r="I156" s="42" t="s">
        <v>551</v>
      </c>
      <c r="J156" s="46" t="s">
        <v>544</v>
      </c>
      <c r="K156" s="47" t="s">
        <v>534</v>
      </c>
      <c r="L156" s="47">
        <v>40</v>
      </c>
      <c r="M156" s="47">
        <v>42</v>
      </c>
      <c r="N156" s="42">
        <f t="shared" si="2"/>
        <v>1680</v>
      </c>
      <c r="O156" s="42">
        <v>53</v>
      </c>
    </row>
    <row r="157" spans="1:15" ht="16" customHeight="1" x14ac:dyDescent="0.35">
      <c r="A157" s="41">
        <v>941</v>
      </c>
      <c r="B157" s="42" t="s">
        <v>620</v>
      </c>
      <c r="C157" s="42" t="s">
        <v>677</v>
      </c>
      <c r="D157" s="43" t="s">
        <v>13</v>
      </c>
      <c r="E157" s="44" t="s">
        <v>546</v>
      </c>
      <c r="F157" s="45" t="s">
        <v>536</v>
      </c>
      <c r="G157" s="42">
        <v>8706</v>
      </c>
      <c r="H157" s="42" t="s">
        <v>50</v>
      </c>
      <c r="I157" s="42" t="s">
        <v>51</v>
      </c>
      <c r="J157" s="46" t="s">
        <v>547</v>
      </c>
      <c r="K157" s="47" t="s">
        <v>556</v>
      </c>
      <c r="L157" s="47">
        <v>46</v>
      </c>
      <c r="M157" s="47">
        <v>47</v>
      </c>
      <c r="N157" s="42">
        <f t="shared" si="2"/>
        <v>2162</v>
      </c>
      <c r="O157" s="42">
        <v>46</v>
      </c>
    </row>
    <row r="158" spans="1:15" ht="16" customHeight="1" x14ac:dyDescent="0.35">
      <c r="A158" s="41">
        <v>946</v>
      </c>
      <c r="B158" s="42" t="s">
        <v>421</v>
      </c>
      <c r="C158" s="42" t="s">
        <v>728</v>
      </c>
      <c r="D158" s="49" t="s">
        <v>19</v>
      </c>
      <c r="E158" s="44" t="s">
        <v>563</v>
      </c>
      <c r="F158" s="45" t="s">
        <v>536</v>
      </c>
      <c r="G158" s="42">
        <v>8502</v>
      </c>
      <c r="H158" s="42" t="s">
        <v>683</v>
      </c>
      <c r="I158" s="42" t="s">
        <v>18</v>
      </c>
      <c r="J158" s="46" t="s">
        <v>547</v>
      </c>
      <c r="K158" s="47" t="s">
        <v>569</v>
      </c>
      <c r="L158" s="47">
        <v>46</v>
      </c>
      <c r="M158" s="47">
        <v>48</v>
      </c>
      <c r="N158" s="42">
        <f t="shared" si="2"/>
        <v>2208</v>
      </c>
      <c r="O158" s="42">
        <v>62</v>
      </c>
    </row>
    <row r="159" spans="1:15" ht="16" customHeight="1" x14ac:dyDescent="0.35">
      <c r="A159" s="41">
        <v>947</v>
      </c>
      <c r="B159" s="42" t="s">
        <v>732</v>
      </c>
      <c r="C159" s="48" t="s">
        <v>605</v>
      </c>
      <c r="D159" s="49" t="s">
        <v>13</v>
      </c>
      <c r="E159" s="44" t="s">
        <v>546</v>
      </c>
      <c r="F159" s="45" t="s">
        <v>536</v>
      </c>
      <c r="G159" s="42">
        <v>3236</v>
      </c>
      <c r="H159" s="42" t="s">
        <v>733</v>
      </c>
      <c r="I159" s="42" t="s">
        <v>72</v>
      </c>
      <c r="J159" s="46" t="s">
        <v>71</v>
      </c>
      <c r="K159" s="47" t="s">
        <v>534</v>
      </c>
      <c r="L159" s="47">
        <v>46</v>
      </c>
      <c r="M159" s="47">
        <v>52</v>
      </c>
      <c r="N159" s="42">
        <f t="shared" si="2"/>
        <v>2392</v>
      </c>
      <c r="O159" s="42">
        <v>62</v>
      </c>
    </row>
    <row r="160" spans="1:15" ht="16" customHeight="1" x14ac:dyDescent="0.35">
      <c r="A160" s="41">
        <v>957</v>
      </c>
      <c r="B160" s="42" t="s">
        <v>726</v>
      </c>
      <c r="C160" s="48" t="s">
        <v>410</v>
      </c>
      <c r="D160" s="49" t="s">
        <v>19</v>
      </c>
      <c r="E160" s="44" t="s">
        <v>535</v>
      </c>
      <c r="F160" s="45" t="s">
        <v>536</v>
      </c>
      <c r="G160" s="42">
        <v>9620</v>
      </c>
      <c r="H160" s="42" t="s">
        <v>715</v>
      </c>
      <c r="I160" s="42" t="s">
        <v>84</v>
      </c>
      <c r="J160" s="46" t="s">
        <v>544</v>
      </c>
      <c r="K160" s="47" t="s">
        <v>540</v>
      </c>
      <c r="L160" s="47">
        <v>46</v>
      </c>
      <c r="M160" s="47">
        <v>42</v>
      </c>
      <c r="N160" s="42">
        <f t="shared" si="2"/>
        <v>1932</v>
      </c>
      <c r="O160" s="42">
        <v>34</v>
      </c>
    </row>
    <row r="161" spans="1:15" ht="16" customHeight="1" x14ac:dyDescent="0.35">
      <c r="A161" s="41">
        <v>958</v>
      </c>
      <c r="B161" s="42" t="s">
        <v>137</v>
      </c>
      <c r="C161" s="42" t="s">
        <v>670</v>
      </c>
      <c r="D161" s="43" t="s">
        <v>19</v>
      </c>
      <c r="E161" s="44" t="s">
        <v>558</v>
      </c>
      <c r="F161" s="45" t="s">
        <v>143</v>
      </c>
      <c r="G161" s="42">
        <v>3855</v>
      </c>
      <c r="H161" s="42" t="s">
        <v>250</v>
      </c>
      <c r="I161" s="42" t="s">
        <v>72</v>
      </c>
      <c r="J161" s="46" t="s">
        <v>71</v>
      </c>
      <c r="K161" s="47" t="s">
        <v>534</v>
      </c>
      <c r="L161" s="47">
        <v>46</v>
      </c>
      <c r="M161" s="47">
        <v>55</v>
      </c>
      <c r="N161" s="42">
        <f t="shared" si="2"/>
        <v>2530</v>
      </c>
      <c r="O161" s="42">
        <v>64</v>
      </c>
    </row>
    <row r="162" spans="1:15" ht="16" customHeight="1" x14ac:dyDescent="0.35">
      <c r="A162" s="41">
        <v>960</v>
      </c>
      <c r="B162" s="48" t="s">
        <v>451</v>
      </c>
      <c r="C162" s="42" t="s">
        <v>734</v>
      </c>
      <c r="D162" s="43" t="s">
        <v>19</v>
      </c>
      <c r="E162" s="44" t="s">
        <v>542</v>
      </c>
      <c r="F162" s="45" t="s">
        <v>536</v>
      </c>
      <c r="G162" s="42">
        <v>2520</v>
      </c>
      <c r="H162" s="42" t="s">
        <v>735</v>
      </c>
      <c r="I162" s="42" t="s">
        <v>72</v>
      </c>
      <c r="J162" s="46" t="s">
        <v>539</v>
      </c>
      <c r="K162" s="47" t="s">
        <v>569</v>
      </c>
      <c r="L162" s="47">
        <v>42</v>
      </c>
      <c r="M162" s="47">
        <v>52</v>
      </c>
      <c r="N162" s="42">
        <f t="shared" si="2"/>
        <v>2184</v>
      </c>
      <c r="O162" s="42">
        <v>32</v>
      </c>
    </row>
    <row r="163" spans="1:15" ht="16" customHeight="1" x14ac:dyDescent="0.35">
      <c r="A163" s="41">
        <v>965</v>
      </c>
      <c r="B163" s="42" t="s">
        <v>736</v>
      </c>
      <c r="C163" s="42" t="s">
        <v>392</v>
      </c>
      <c r="D163" s="43" t="s">
        <v>19</v>
      </c>
      <c r="E163" s="44" t="s">
        <v>675</v>
      </c>
      <c r="F163" s="45" t="s">
        <v>536</v>
      </c>
      <c r="G163" s="42">
        <v>2544</v>
      </c>
      <c r="H163" s="42" t="s">
        <v>601</v>
      </c>
      <c r="I163" s="42" t="s">
        <v>602</v>
      </c>
      <c r="J163" s="46" t="s">
        <v>539</v>
      </c>
      <c r="K163" s="47" t="s">
        <v>540</v>
      </c>
      <c r="L163" s="47">
        <v>48</v>
      </c>
      <c r="M163" s="47">
        <v>42</v>
      </c>
      <c r="N163" s="42">
        <f t="shared" si="2"/>
        <v>2016</v>
      </c>
      <c r="O163" s="42">
        <v>31</v>
      </c>
    </row>
    <row r="164" spans="1:15" ht="16" customHeight="1" x14ac:dyDescent="0.35">
      <c r="A164" s="41">
        <v>966</v>
      </c>
      <c r="B164" s="42" t="s">
        <v>737</v>
      </c>
      <c r="C164" s="42" t="s">
        <v>460</v>
      </c>
      <c r="D164" s="43" t="s">
        <v>19</v>
      </c>
      <c r="E164" s="44" t="s">
        <v>546</v>
      </c>
      <c r="F164" s="45" t="s">
        <v>536</v>
      </c>
      <c r="G164" s="42">
        <v>4133</v>
      </c>
      <c r="H164" s="42" t="s">
        <v>107</v>
      </c>
      <c r="I164" s="42" t="s">
        <v>32</v>
      </c>
      <c r="J164" s="46" t="s">
        <v>205</v>
      </c>
      <c r="K164" s="47" t="s">
        <v>556</v>
      </c>
      <c r="L164" s="47">
        <v>46</v>
      </c>
      <c r="M164" s="47">
        <v>55</v>
      </c>
      <c r="N164" s="42">
        <f t="shared" si="2"/>
        <v>2530</v>
      </c>
      <c r="O164" s="42">
        <v>48</v>
      </c>
    </row>
    <row r="165" spans="1:15" ht="16" customHeight="1" x14ac:dyDescent="0.35">
      <c r="A165" s="41">
        <v>967</v>
      </c>
      <c r="B165" s="42" t="s">
        <v>429</v>
      </c>
      <c r="C165" s="42" t="s">
        <v>738</v>
      </c>
      <c r="D165" s="43" t="s">
        <v>13</v>
      </c>
      <c r="E165" s="44" t="s">
        <v>675</v>
      </c>
      <c r="F165" s="45" t="s">
        <v>536</v>
      </c>
      <c r="G165" s="42">
        <v>4416</v>
      </c>
      <c r="H165" s="42" t="s">
        <v>628</v>
      </c>
      <c r="I165" s="42" t="s">
        <v>32</v>
      </c>
      <c r="J165" s="46" t="s">
        <v>205</v>
      </c>
      <c r="K165" s="47" t="s">
        <v>540</v>
      </c>
      <c r="L165" s="47">
        <v>46</v>
      </c>
      <c r="M165" s="47">
        <v>42</v>
      </c>
      <c r="N165" s="42">
        <f t="shared" si="2"/>
        <v>1932</v>
      </c>
      <c r="O165" s="42">
        <v>62</v>
      </c>
    </row>
    <row r="166" spans="1:15" ht="16" customHeight="1" x14ac:dyDescent="0.35">
      <c r="A166" s="41">
        <v>969</v>
      </c>
      <c r="B166" s="42" t="s">
        <v>357</v>
      </c>
      <c r="C166" s="42" t="s">
        <v>739</v>
      </c>
      <c r="D166" s="49" t="s">
        <v>13</v>
      </c>
      <c r="E166" s="44" t="s">
        <v>531</v>
      </c>
      <c r="F166" s="45" t="s">
        <v>536</v>
      </c>
      <c r="G166" s="42">
        <v>2068</v>
      </c>
      <c r="H166" s="42" t="s">
        <v>740</v>
      </c>
      <c r="I166" s="42" t="s">
        <v>538</v>
      </c>
      <c r="J166" s="46" t="s">
        <v>539</v>
      </c>
      <c r="K166" s="47" t="s">
        <v>569</v>
      </c>
      <c r="L166" s="47">
        <v>46</v>
      </c>
      <c r="M166" s="47">
        <v>42</v>
      </c>
      <c r="N166" s="42">
        <f t="shared" si="2"/>
        <v>1932</v>
      </c>
      <c r="O166" s="42">
        <v>61</v>
      </c>
    </row>
    <row r="167" spans="1:15" ht="16" customHeight="1" x14ac:dyDescent="0.35">
      <c r="A167" s="41">
        <v>973</v>
      </c>
      <c r="B167" s="42" t="s">
        <v>700</v>
      </c>
      <c r="C167" s="42" t="s">
        <v>456</v>
      </c>
      <c r="D167" s="43" t="s">
        <v>13</v>
      </c>
      <c r="E167" s="44" t="s">
        <v>563</v>
      </c>
      <c r="F167" s="45" t="s">
        <v>536</v>
      </c>
      <c r="G167" s="42">
        <v>8912</v>
      </c>
      <c r="H167" s="42" t="s">
        <v>186</v>
      </c>
      <c r="I167" s="42" t="s">
        <v>51</v>
      </c>
      <c r="J167" s="46" t="s">
        <v>547</v>
      </c>
      <c r="K167" s="47" t="s">
        <v>556</v>
      </c>
      <c r="L167" s="47">
        <v>46</v>
      </c>
      <c r="M167" s="47">
        <v>54</v>
      </c>
      <c r="N167" s="42">
        <f t="shared" si="2"/>
        <v>2484</v>
      </c>
      <c r="O167" s="42">
        <v>32</v>
      </c>
    </row>
    <row r="168" spans="1:15" ht="16" customHeight="1" x14ac:dyDescent="0.35">
      <c r="A168" s="41">
        <v>979</v>
      </c>
      <c r="B168" s="42" t="s">
        <v>741</v>
      </c>
      <c r="C168" s="42" t="s">
        <v>635</v>
      </c>
      <c r="D168" s="49" t="s">
        <v>13</v>
      </c>
      <c r="E168" s="44" t="s">
        <v>542</v>
      </c>
      <c r="F168" s="45" t="s">
        <v>573</v>
      </c>
      <c r="G168" s="42">
        <v>4402</v>
      </c>
      <c r="H168" s="42" t="s">
        <v>31</v>
      </c>
      <c r="I168" s="42" t="s">
        <v>32</v>
      </c>
      <c r="J168" s="46" t="s">
        <v>205</v>
      </c>
      <c r="K168" s="47" t="s">
        <v>534</v>
      </c>
      <c r="L168" s="47">
        <v>46</v>
      </c>
      <c r="M168" s="47">
        <v>50</v>
      </c>
      <c r="N168" s="42">
        <f t="shared" si="2"/>
        <v>2300</v>
      </c>
      <c r="O168" s="42">
        <v>54</v>
      </c>
    </row>
    <row r="169" spans="1:15" ht="16" customHeight="1" x14ac:dyDescent="0.35">
      <c r="A169" s="41">
        <v>980</v>
      </c>
      <c r="B169" s="42" t="s">
        <v>742</v>
      </c>
      <c r="C169" s="48" t="s">
        <v>423</v>
      </c>
      <c r="D169" s="43" t="s">
        <v>13</v>
      </c>
      <c r="E169" s="44" t="s">
        <v>549</v>
      </c>
      <c r="F169" s="45" t="s">
        <v>536</v>
      </c>
      <c r="G169" s="32">
        <v>8108</v>
      </c>
      <c r="H169" s="32" t="s">
        <v>220</v>
      </c>
      <c r="I169" s="32" t="s">
        <v>51</v>
      </c>
      <c r="J169" s="46" t="s">
        <v>547</v>
      </c>
      <c r="K169" s="47" t="s">
        <v>534</v>
      </c>
      <c r="L169" s="47">
        <v>46</v>
      </c>
      <c r="M169" s="47">
        <v>42</v>
      </c>
      <c r="N169" s="42">
        <f t="shared" si="2"/>
        <v>1932</v>
      </c>
      <c r="O169" s="42">
        <v>61</v>
      </c>
    </row>
    <row r="170" spans="1:15" ht="16" customHeight="1" x14ac:dyDescent="0.35">
      <c r="A170" s="41">
        <v>986</v>
      </c>
      <c r="B170" s="42" t="s">
        <v>743</v>
      </c>
      <c r="C170" s="42" t="s">
        <v>727</v>
      </c>
      <c r="D170" s="43" t="s">
        <v>13</v>
      </c>
      <c r="E170" s="44" t="s">
        <v>558</v>
      </c>
      <c r="F170" s="45" t="s">
        <v>536</v>
      </c>
      <c r="G170" s="42">
        <v>9113</v>
      </c>
      <c r="H170" s="42" t="s">
        <v>609</v>
      </c>
      <c r="I170" s="42" t="s">
        <v>84</v>
      </c>
      <c r="J170" s="46" t="s">
        <v>544</v>
      </c>
      <c r="K170" s="47" t="s">
        <v>569</v>
      </c>
      <c r="L170" s="47">
        <v>46</v>
      </c>
      <c r="M170" s="47">
        <v>48</v>
      </c>
      <c r="N170" s="42">
        <f t="shared" si="2"/>
        <v>2208</v>
      </c>
      <c r="O170" s="42">
        <v>60</v>
      </c>
    </row>
    <row r="171" spans="1:15" ht="16" customHeight="1" x14ac:dyDescent="0.35">
      <c r="A171" s="41">
        <v>990</v>
      </c>
      <c r="B171" s="42" t="s">
        <v>744</v>
      </c>
      <c r="C171" s="42" t="s">
        <v>434</v>
      </c>
      <c r="D171" s="43" t="s">
        <v>19</v>
      </c>
      <c r="E171" s="44" t="s">
        <v>546</v>
      </c>
      <c r="F171" s="45" t="s">
        <v>536</v>
      </c>
      <c r="G171" s="42">
        <v>3186</v>
      </c>
      <c r="H171" s="42" t="s">
        <v>142</v>
      </c>
      <c r="I171" s="42" t="s">
        <v>143</v>
      </c>
      <c r="J171" s="46" t="s">
        <v>71</v>
      </c>
      <c r="K171" s="47" t="s">
        <v>569</v>
      </c>
      <c r="L171" s="47">
        <v>46</v>
      </c>
      <c r="M171" s="47">
        <v>54</v>
      </c>
      <c r="N171" s="42">
        <f t="shared" si="2"/>
        <v>2484</v>
      </c>
      <c r="O171" s="42">
        <v>54</v>
      </c>
    </row>
    <row r="172" spans="1:15" ht="16" customHeight="1" x14ac:dyDescent="0.35">
      <c r="A172" s="41">
        <v>991</v>
      </c>
      <c r="B172" s="42" t="s">
        <v>433</v>
      </c>
      <c r="C172" s="42" t="s">
        <v>242</v>
      </c>
      <c r="D172" s="49" t="s">
        <v>13</v>
      </c>
      <c r="E172" s="44" t="s">
        <v>549</v>
      </c>
      <c r="F172" s="45" t="s">
        <v>536</v>
      </c>
      <c r="G172" s="32">
        <v>8832</v>
      </c>
      <c r="H172" s="32" t="s">
        <v>66</v>
      </c>
      <c r="I172" s="32" t="s">
        <v>67</v>
      </c>
      <c r="J172" s="46" t="s">
        <v>547</v>
      </c>
      <c r="K172" s="47" t="s">
        <v>556</v>
      </c>
      <c r="L172" s="47">
        <v>46</v>
      </c>
      <c r="M172" s="47">
        <v>50</v>
      </c>
      <c r="N172" s="42">
        <f t="shared" si="2"/>
        <v>2300</v>
      </c>
      <c r="O172" s="42">
        <v>59</v>
      </c>
    </row>
    <row r="193" spans="6:14" s="50" customFormat="1" x14ac:dyDescent="0.35">
      <c r="F193"/>
      <c r="G193"/>
      <c r="H193"/>
      <c r="I193"/>
      <c r="J193"/>
    </row>
    <row r="194" spans="6:14" s="50" customFormat="1" x14ac:dyDescent="0.35">
      <c r="F194"/>
      <c r="G194"/>
      <c r="H194"/>
      <c r="I194"/>
      <c r="J194"/>
    </row>
    <row r="195" spans="6:14" s="50" customFormat="1" x14ac:dyDescent="0.35">
      <c r="F195"/>
      <c r="G195"/>
      <c r="H195"/>
      <c r="I195"/>
      <c r="J195"/>
      <c r="N195" s="51">
        <f t="shared" ref="N195:N258" si="3">O3</f>
        <v>49</v>
      </c>
    </row>
    <row r="196" spans="6:14" s="50" customFormat="1" x14ac:dyDescent="0.35">
      <c r="F196"/>
      <c r="G196"/>
      <c r="H196"/>
      <c r="I196"/>
      <c r="J196"/>
      <c r="N196" s="51">
        <f t="shared" si="3"/>
        <v>50</v>
      </c>
    </row>
    <row r="197" spans="6:14" s="50" customFormat="1" x14ac:dyDescent="0.35">
      <c r="F197"/>
      <c r="G197"/>
      <c r="H197"/>
      <c r="I197"/>
      <c r="J197"/>
      <c r="N197" s="51">
        <f t="shared" si="3"/>
        <v>47</v>
      </c>
    </row>
    <row r="198" spans="6:14" s="50" customFormat="1" x14ac:dyDescent="0.35">
      <c r="F198"/>
      <c r="G198"/>
      <c r="H198"/>
      <c r="I198"/>
      <c r="J198"/>
      <c r="N198" s="51">
        <f t="shared" si="3"/>
        <v>43</v>
      </c>
    </row>
    <row r="199" spans="6:14" s="50" customFormat="1" x14ac:dyDescent="0.35">
      <c r="F199"/>
      <c r="G199"/>
      <c r="H199"/>
      <c r="I199"/>
      <c r="J199"/>
      <c r="N199" s="51">
        <f t="shared" si="3"/>
        <v>42</v>
      </c>
    </row>
    <row r="200" spans="6:14" s="50" customFormat="1" x14ac:dyDescent="0.35">
      <c r="F200"/>
      <c r="G200"/>
      <c r="H200"/>
      <c r="I200"/>
      <c r="J200"/>
      <c r="N200" s="51">
        <f t="shared" si="3"/>
        <v>29</v>
      </c>
    </row>
    <row r="201" spans="6:14" s="50" customFormat="1" x14ac:dyDescent="0.35">
      <c r="F201"/>
      <c r="G201"/>
      <c r="H201"/>
      <c r="I201"/>
      <c r="J201"/>
      <c r="N201" s="51">
        <f t="shared" si="3"/>
        <v>54</v>
      </c>
    </row>
    <row r="202" spans="6:14" s="50" customFormat="1" x14ac:dyDescent="0.35">
      <c r="F202"/>
      <c r="G202"/>
      <c r="H202"/>
      <c r="I202"/>
      <c r="J202"/>
      <c r="N202" s="51">
        <f t="shared" si="3"/>
        <v>35</v>
      </c>
    </row>
    <row r="203" spans="6:14" s="50" customFormat="1" x14ac:dyDescent="0.35">
      <c r="F203"/>
      <c r="G203"/>
      <c r="H203"/>
      <c r="I203"/>
      <c r="J203"/>
      <c r="N203" s="51">
        <f t="shared" si="3"/>
        <v>45</v>
      </c>
    </row>
    <row r="204" spans="6:14" s="50" customFormat="1" x14ac:dyDescent="0.35">
      <c r="F204"/>
      <c r="G204"/>
      <c r="H204"/>
      <c r="I204"/>
      <c r="J204"/>
      <c r="N204" s="51">
        <f t="shared" si="3"/>
        <v>62</v>
      </c>
    </row>
    <row r="205" spans="6:14" s="50" customFormat="1" x14ac:dyDescent="0.35">
      <c r="F205"/>
      <c r="G205"/>
      <c r="H205"/>
      <c r="I205"/>
      <c r="J205"/>
      <c r="N205" s="51">
        <f t="shared" si="3"/>
        <v>42</v>
      </c>
    </row>
    <row r="206" spans="6:14" s="50" customFormat="1" x14ac:dyDescent="0.35">
      <c r="F206"/>
      <c r="G206"/>
      <c r="H206"/>
      <c r="I206"/>
      <c r="J206"/>
      <c r="N206" s="51">
        <f t="shared" si="3"/>
        <v>56</v>
      </c>
    </row>
    <row r="207" spans="6:14" s="50" customFormat="1" x14ac:dyDescent="0.35">
      <c r="F207"/>
      <c r="G207"/>
      <c r="H207"/>
      <c r="I207"/>
      <c r="J207"/>
      <c r="N207" s="51">
        <f t="shared" si="3"/>
        <v>57</v>
      </c>
    </row>
    <row r="208" spans="6:14" s="50" customFormat="1" x14ac:dyDescent="0.35">
      <c r="F208"/>
      <c r="G208"/>
      <c r="H208"/>
      <c r="I208"/>
      <c r="J208"/>
      <c r="N208" s="51">
        <f t="shared" si="3"/>
        <v>31</v>
      </c>
    </row>
    <row r="209" spans="6:14" s="50" customFormat="1" x14ac:dyDescent="0.35">
      <c r="F209"/>
      <c r="G209"/>
      <c r="H209"/>
      <c r="I209"/>
      <c r="J209"/>
      <c r="N209" s="51">
        <f t="shared" si="3"/>
        <v>55</v>
      </c>
    </row>
    <row r="210" spans="6:14" s="50" customFormat="1" x14ac:dyDescent="0.35">
      <c r="F210"/>
      <c r="G210"/>
      <c r="H210"/>
      <c r="I210"/>
      <c r="J210"/>
      <c r="N210" s="51">
        <f t="shared" si="3"/>
        <v>57</v>
      </c>
    </row>
    <row r="211" spans="6:14" s="50" customFormat="1" x14ac:dyDescent="0.35">
      <c r="F211"/>
      <c r="G211"/>
      <c r="H211"/>
      <c r="I211"/>
      <c r="J211"/>
      <c r="N211" s="51">
        <f t="shared" si="3"/>
        <v>69</v>
      </c>
    </row>
    <row r="212" spans="6:14" s="50" customFormat="1" x14ac:dyDescent="0.35">
      <c r="F212"/>
      <c r="G212"/>
      <c r="H212"/>
      <c r="I212"/>
      <c r="J212"/>
      <c r="N212" s="51">
        <f t="shared" si="3"/>
        <v>51</v>
      </c>
    </row>
    <row r="213" spans="6:14" s="50" customFormat="1" x14ac:dyDescent="0.35">
      <c r="F213"/>
      <c r="G213"/>
      <c r="H213"/>
      <c r="I213"/>
      <c r="J213"/>
      <c r="N213" s="51">
        <f t="shared" si="3"/>
        <v>58</v>
      </c>
    </row>
    <row r="214" spans="6:14" s="50" customFormat="1" x14ac:dyDescent="0.35">
      <c r="F214"/>
      <c r="G214"/>
      <c r="H214"/>
      <c r="I214"/>
      <c r="J214"/>
      <c r="N214" s="51">
        <f t="shared" si="3"/>
        <v>54</v>
      </c>
    </row>
    <row r="215" spans="6:14" s="50" customFormat="1" x14ac:dyDescent="0.35">
      <c r="F215"/>
      <c r="G215"/>
      <c r="H215"/>
      <c r="I215"/>
      <c r="J215"/>
      <c r="N215" s="51">
        <f t="shared" si="3"/>
        <v>42</v>
      </c>
    </row>
    <row r="216" spans="6:14" s="50" customFormat="1" x14ac:dyDescent="0.35">
      <c r="F216"/>
      <c r="G216"/>
      <c r="H216"/>
      <c r="I216"/>
      <c r="J216"/>
      <c r="N216" s="51">
        <f t="shared" si="3"/>
        <v>44</v>
      </c>
    </row>
    <row r="217" spans="6:14" s="50" customFormat="1" x14ac:dyDescent="0.35">
      <c r="F217"/>
      <c r="G217"/>
      <c r="H217"/>
      <c r="I217"/>
      <c r="J217"/>
      <c r="N217" s="51">
        <f t="shared" si="3"/>
        <v>35</v>
      </c>
    </row>
    <row r="218" spans="6:14" s="50" customFormat="1" x14ac:dyDescent="0.35">
      <c r="F218"/>
      <c r="G218"/>
      <c r="H218"/>
      <c r="I218"/>
      <c r="J218"/>
      <c r="N218" s="51">
        <f t="shared" si="3"/>
        <v>58</v>
      </c>
    </row>
    <row r="219" spans="6:14" s="50" customFormat="1" x14ac:dyDescent="0.35">
      <c r="F219"/>
      <c r="G219"/>
      <c r="H219"/>
      <c r="I219"/>
      <c r="J219"/>
      <c r="N219" s="51">
        <f t="shared" si="3"/>
        <v>62</v>
      </c>
    </row>
    <row r="220" spans="6:14" s="50" customFormat="1" x14ac:dyDescent="0.35">
      <c r="F220"/>
      <c r="G220"/>
      <c r="H220"/>
      <c r="I220"/>
      <c r="J220"/>
      <c r="N220" s="51">
        <f t="shared" si="3"/>
        <v>48</v>
      </c>
    </row>
    <row r="221" spans="6:14" s="50" customFormat="1" x14ac:dyDescent="0.35">
      <c r="F221"/>
      <c r="G221"/>
      <c r="H221"/>
      <c r="I221"/>
      <c r="J221"/>
      <c r="N221" s="51">
        <f t="shared" si="3"/>
        <v>46</v>
      </c>
    </row>
    <row r="222" spans="6:14" s="50" customFormat="1" x14ac:dyDescent="0.35">
      <c r="F222"/>
      <c r="G222"/>
      <c r="H222"/>
      <c r="I222"/>
      <c r="J222"/>
      <c r="N222" s="51">
        <f t="shared" si="3"/>
        <v>60</v>
      </c>
    </row>
    <row r="223" spans="6:14" s="50" customFormat="1" x14ac:dyDescent="0.35">
      <c r="F223"/>
      <c r="G223"/>
      <c r="H223"/>
      <c r="I223"/>
      <c r="J223"/>
      <c r="N223" s="51">
        <f t="shared" si="3"/>
        <v>58</v>
      </c>
    </row>
    <row r="224" spans="6:14" s="50" customFormat="1" x14ac:dyDescent="0.35">
      <c r="F224"/>
      <c r="G224"/>
      <c r="H224"/>
      <c r="I224"/>
      <c r="J224"/>
      <c r="N224" s="51">
        <f t="shared" si="3"/>
        <v>46</v>
      </c>
    </row>
    <row r="225" spans="6:14" s="50" customFormat="1" x14ac:dyDescent="0.35">
      <c r="F225"/>
      <c r="G225"/>
      <c r="H225"/>
      <c r="I225"/>
      <c r="J225"/>
      <c r="N225" s="51">
        <f t="shared" si="3"/>
        <v>54</v>
      </c>
    </row>
    <row r="226" spans="6:14" s="50" customFormat="1" x14ac:dyDescent="0.35">
      <c r="F226"/>
      <c r="G226"/>
      <c r="H226"/>
      <c r="I226"/>
      <c r="J226"/>
      <c r="N226" s="51">
        <f t="shared" si="3"/>
        <v>61</v>
      </c>
    </row>
    <row r="227" spans="6:14" s="50" customFormat="1" x14ac:dyDescent="0.35">
      <c r="F227"/>
      <c r="G227"/>
      <c r="H227"/>
      <c r="I227"/>
      <c r="J227"/>
      <c r="N227" s="51">
        <f t="shared" si="3"/>
        <v>59</v>
      </c>
    </row>
    <row r="228" spans="6:14" s="50" customFormat="1" x14ac:dyDescent="0.35">
      <c r="F228"/>
      <c r="G228"/>
      <c r="H228"/>
      <c r="I228"/>
      <c r="J228"/>
      <c r="N228" s="51">
        <f t="shared" si="3"/>
        <v>60</v>
      </c>
    </row>
    <row r="229" spans="6:14" s="50" customFormat="1" x14ac:dyDescent="0.35">
      <c r="F229"/>
      <c r="G229"/>
      <c r="H229"/>
      <c r="I229"/>
      <c r="J229"/>
      <c r="N229" s="51">
        <f t="shared" si="3"/>
        <v>69</v>
      </c>
    </row>
    <row r="230" spans="6:14" s="50" customFormat="1" x14ac:dyDescent="0.35">
      <c r="F230"/>
      <c r="G230"/>
      <c r="H230"/>
      <c r="I230"/>
      <c r="J230"/>
      <c r="N230" s="51">
        <f t="shared" si="3"/>
        <v>45</v>
      </c>
    </row>
    <row r="231" spans="6:14" s="50" customFormat="1" x14ac:dyDescent="0.35">
      <c r="F231"/>
      <c r="G231"/>
      <c r="H231"/>
      <c r="I231"/>
      <c r="J231"/>
      <c r="N231" s="51">
        <f t="shared" si="3"/>
        <v>57</v>
      </c>
    </row>
    <row r="232" spans="6:14" s="50" customFormat="1" x14ac:dyDescent="0.35">
      <c r="F232"/>
      <c r="G232"/>
      <c r="H232"/>
      <c r="I232"/>
      <c r="J232"/>
      <c r="N232" s="51">
        <f t="shared" si="3"/>
        <v>50</v>
      </c>
    </row>
    <row r="233" spans="6:14" s="50" customFormat="1" x14ac:dyDescent="0.35">
      <c r="F233"/>
      <c r="G233"/>
      <c r="H233"/>
      <c r="I233"/>
      <c r="J233"/>
      <c r="N233" s="51">
        <f t="shared" si="3"/>
        <v>48</v>
      </c>
    </row>
    <row r="234" spans="6:14" s="50" customFormat="1" x14ac:dyDescent="0.35">
      <c r="F234"/>
      <c r="G234"/>
      <c r="H234"/>
      <c r="I234"/>
      <c r="J234"/>
      <c r="N234" s="51">
        <f t="shared" si="3"/>
        <v>56</v>
      </c>
    </row>
    <row r="235" spans="6:14" s="50" customFormat="1" x14ac:dyDescent="0.35">
      <c r="F235"/>
      <c r="G235"/>
      <c r="H235"/>
      <c r="I235"/>
      <c r="J235"/>
      <c r="N235" s="51">
        <f t="shared" si="3"/>
        <v>63</v>
      </c>
    </row>
    <row r="236" spans="6:14" s="50" customFormat="1" x14ac:dyDescent="0.35">
      <c r="F236"/>
      <c r="G236"/>
      <c r="H236"/>
      <c r="I236"/>
      <c r="J236"/>
      <c r="N236" s="51">
        <f t="shared" si="3"/>
        <v>58</v>
      </c>
    </row>
    <row r="237" spans="6:14" s="50" customFormat="1" x14ac:dyDescent="0.35">
      <c r="F237"/>
      <c r="G237"/>
      <c r="H237"/>
      <c r="I237"/>
      <c r="J237"/>
      <c r="N237" s="51">
        <f t="shared" si="3"/>
        <v>49</v>
      </c>
    </row>
    <row r="238" spans="6:14" s="50" customFormat="1" x14ac:dyDescent="0.35">
      <c r="F238"/>
      <c r="G238"/>
      <c r="H238"/>
      <c r="I238"/>
      <c r="J238"/>
      <c r="N238" s="51">
        <f t="shared" si="3"/>
        <v>61</v>
      </c>
    </row>
    <row r="239" spans="6:14" s="50" customFormat="1" x14ac:dyDescent="0.35">
      <c r="F239"/>
      <c r="G239"/>
      <c r="H239"/>
      <c r="I239"/>
      <c r="J239"/>
      <c r="N239" s="51">
        <f t="shared" si="3"/>
        <v>39</v>
      </c>
    </row>
    <row r="240" spans="6:14" s="50" customFormat="1" x14ac:dyDescent="0.35">
      <c r="F240"/>
      <c r="G240"/>
      <c r="H240"/>
      <c r="I240"/>
      <c r="J240"/>
      <c r="N240" s="51">
        <f t="shared" si="3"/>
        <v>61</v>
      </c>
    </row>
    <row r="241" spans="6:14" s="50" customFormat="1" x14ac:dyDescent="0.35">
      <c r="F241"/>
      <c r="G241"/>
      <c r="H241"/>
      <c r="I241"/>
      <c r="J241"/>
      <c r="N241" s="51">
        <f t="shared" si="3"/>
        <v>63</v>
      </c>
    </row>
    <row r="242" spans="6:14" s="50" customFormat="1" x14ac:dyDescent="0.35">
      <c r="F242"/>
      <c r="G242"/>
      <c r="H242"/>
      <c r="I242"/>
      <c r="J242"/>
      <c r="N242" s="51">
        <f t="shared" si="3"/>
        <v>38</v>
      </c>
    </row>
    <row r="243" spans="6:14" s="50" customFormat="1" x14ac:dyDescent="0.35">
      <c r="F243"/>
      <c r="G243"/>
      <c r="H243"/>
      <c r="I243"/>
      <c r="J243"/>
      <c r="N243" s="51">
        <f t="shared" si="3"/>
        <v>58</v>
      </c>
    </row>
    <row r="244" spans="6:14" s="50" customFormat="1" x14ac:dyDescent="0.35">
      <c r="F244"/>
      <c r="G244"/>
      <c r="H244"/>
      <c r="I244"/>
      <c r="J244"/>
      <c r="N244" s="51">
        <f t="shared" si="3"/>
        <v>37</v>
      </c>
    </row>
    <row r="245" spans="6:14" s="50" customFormat="1" x14ac:dyDescent="0.35">
      <c r="F245"/>
      <c r="G245"/>
      <c r="H245"/>
      <c r="I245"/>
      <c r="J245"/>
      <c r="N245" s="51">
        <f t="shared" si="3"/>
        <v>62</v>
      </c>
    </row>
    <row r="246" spans="6:14" s="50" customFormat="1" x14ac:dyDescent="0.35">
      <c r="F246"/>
      <c r="G246"/>
      <c r="H246"/>
      <c r="I246"/>
      <c r="J246"/>
      <c r="N246" s="51">
        <f t="shared" si="3"/>
        <v>41</v>
      </c>
    </row>
    <row r="247" spans="6:14" s="50" customFormat="1" x14ac:dyDescent="0.35">
      <c r="F247"/>
      <c r="G247"/>
      <c r="H247"/>
      <c r="I247"/>
      <c r="J247"/>
      <c r="N247" s="51">
        <f t="shared" si="3"/>
        <v>57</v>
      </c>
    </row>
    <row r="248" spans="6:14" s="50" customFormat="1" x14ac:dyDescent="0.35">
      <c r="F248"/>
      <c r="G248"/>
      <c r="H248"/>
      <c r="I248"/>
      <c r="J248"/>
      <c r="N248" s="51">
        <f t="shared" si="3"/>
        <v>33</v>
      </c>
    </row>
    <row r="249" spans="6:14" s="50" customFormat="1" x14ac:dyDescent="0.35">
      <c r="F249"/>
      <c r="G249"/>
      <c r="H249"/>
      <c r="I249"/>
      <c r="J249"/>
      <c r="N249" s="51">
        <f t="shared" si="3"/>
        <v>57</v>
      </c>
    </row>
    <row r="250" spans="6:14" s="50" customFormat="1" x14ac:dyDescent="0.35">
      <c r="F250"/>
      <c r="G250"/>
      <c r="H250"/>
      <c r="I250"/>
      <c r="J250"/>
      <c r="N250" s="51">
        <f t="shared" si="3"/>
        <v>58</v>
      </c>
    </row>
    <row r="251" spans="6:14" s="50" customFormat="1" x14ac:dyDescent="0.35">
      <c r="F251"/>
      <c r="G251"/>
      <c r="H251"/>
      <c r="I251"/>
      <c r="J251"/>
      <c r="N251" s="51">
        <f t="shared" si="3"/>
        <v>62</v>
      </c>
    </row>
    <row r="252" spans="6:14" s="50" customFormat="1" x14ac:dyDescent="0.35">
      <c r="F252"/>
      <c r="G252"/>
      <c r="H252"/>
      <c r="I252"/>
      <c r="J252"/>
      <c r="N252" s="51">
        <f t="shared" si="3"/>
        <v>61</v>
      </c>
    </row>
    <row r="253" spans="6:14" s="50" customFormat="1" x14ac:dyDescent="0.35">
      <c r="F253"/>
      <c r="G253"/>
      <c r="H253"/>
      <c r="I253"/>
      <c r="J253"/>
      <c r="N253" s="51">
        <f t="shared" si="3"/>
        <v>58</v>
      </c>
    </row>
    <row r="254" spans="6:14" s="50" customFormat="1" x14ac:dyDescent="0.35">
      <c r="F254"/>
      <c r="G254"/>
      <c r="H254"/>
      <c r="I254"/>
      <c r="J254"/>
      <c r="N254" s="51">
        <f t="shared" si="3"/>
        <v>28</v>
      </c>
    </row>
    <row r="255" spans="6:14" s="50" customFormat="1" x14ac:dyDescent="0.35">
      <c r="F255"/>
      <c r="G255"/>
      <c r="H255"/>
      <c r="I255"/>
      <c r="J255"/>
      <c r="N255" s="51">
        <f t="shared" si="3"/>
        <v>65</v>
      </c>
    </row>
    <row r="256" spans="6:14" s="50" customFormat="1" x14ac:dyDescent="0.35">
      <c r="F256"/>
      <c r="G256"/>
      <c r="H256"/>
      <c r="I256"/>
      <c r="J256"/>
      <c r="N256" s="51">
        <f t="shared" si="3"/>
        <v>53</v>
      </c>
    </row>
    <row r="257" spans="6:14" s="50" customFormat="1" x14ac:dyDescent="0.35">
      <c r="F257"/>
      <c r="G257"/>
      <c r="H257"/>
      <c r="I257"/>
      <c r="J257"/>
      <c r="N257" s="51">
        <f t="shared" si="3"/>
        <v>49</v>
      </c>
    </row>
    <row r="258" spans="6:14" s="50" customFormat="1" x14ac:dyDescent="0.35">
      <c r="F258"/>
      <c r="G258"/>
      <c r="H258"/>
      <c r="I258"/>
      <c r="J258"/>
      <c r="N258" s="51">
        <f t="shared" si="3"/>
        <v>46</v>
      </c>
    </row>
    <row r="259" spans="6:14" s="50" customFormat="1" x14ac:dyDescent="0.35">
      <c r="F259"/>
      <c r="G259"/>
      <c r="H259"/>
      <c r="I259"/>
      <c r="J259"/>
      <c r="N259" s="51">
        <f t="shared" ref="N259:N322" si="4">O67</f>
        <v>63</v>
      </c>
    </row>
    <row r="260" spans="6:14" s="50" customFormat="1" x14ac:dyDescent="0.35">
      <c r="F260"/>
      <c r="G260"/>
      <c r="H260"/>
      <c r="I260"/>
      <c r="J260"/>
      <c r="N260" s="51">
        <f t="shared" si="4"/>
        <v>58</v>
      </c>
    </row>
    <row r="261" spans="6:14" s="50" customFormat="1" x14ac:dyDescent="0.35">
      <c r="F261"/>
      <c r="G261"/>
      <c r="H261"/>
      <c r="I261"/>
      <c r="J261"/>
      <c r="N261" s="51">
        <f t="shared" si="4"/>
        <v>52</v>
      </c>
    </row>
    <row r="262" spans="6:14" s="50" customFormat="1" x14ac:dyDescent="0.35">
      <c r="F262"/>
      <c r="G262"/>
      <c r="H262"/>
      <c r="I262"/>
      <c r="J262"/>
      <c r="N262" s="51">
        <f t="shared" si="4"/>
        <v>42</v>
      </c>
    </row>
    <row r="263" spans="6:14" s="50" customFormat="1" x14ac:dyDescent="0.35">
      <c r="F263"/>
      <c r="G263"/>
      <c r="H263"/>
      <c r="I263"/>
      <c r="J263"/>
      <c r="N263" s="51">
        <f t="shared" si="4"/>
        <v>43</v>
      </c>
    </row>
    <row r="264" spans="6:14" s="50" customFormat="1" x14ac:dyDescent="0.35">
      <c r="F264"/>
      <c r="G264"/>
      <c r="H264"/>
      <c r="I264"/>
      <c r="J264"/>
      <c r="N264" s="51">
        <f t="shared" si="4"/>
        <v>37</v>
      </c>
    </row>
    <row r="265" spans="6:14" s="50" customFormat="1" x14ac:dyDescent="0.35">
      <c r="F265"/>
      <c r="G265"/>
      <c r="H265"/>
      <c r="I265"/>
      <c r="J265"/>
      <c r="N265" s="51">
        <f t="shared" si="4"/>
        <v>30</v>
      </c>
    </row>
    <row r="266" spans="6:14" s="50" customFormat="1" x14ac:dyDescent="0.35">
      <c r="F266"/>
      <c r="G266"/>
      <c r="H266"/>
      <c r="I266"/>
      <c r="J266"/>
      <c r="N266" s="51">
        <f t="shared" si="4"/>
        <v>37</v>
      </c>
    </row>
    <row r="267" spans="6:14" s="50" customFormat="1" x14ac:dyDescent="0.35">
      <c r="F267"/>
      <c r="G267"/>
      <c r="H267"/>
      <c r="I267"/>
      <c r="J267"/>
      <c r="N267" s="51">
        <f t="shared" si="4"/>
        <v>28</v>
      </c>
    </row>
    <row r="268" spans="6:14" s="50" customFormat="1" x14ac:dyDescent="0.35">
      <c r="F268"/>
      <c r="G268"/>
      <c r="H268"/>
      <c r="I268"/>
      <c r="J268"/>
      <c r="N268" s="51">
        <f t="shared" si="4"/>
        <v>59</v>
      </c>
    </row>
    <row r="269" spans="6:14" s="50" customFormat="1" x14ac:dyDescent="0.35">
      <c r="F269"/>
      <c r="G269"/>
      <c r="H269"/>
      <c r="I269"/>
      <c r="J269"/>
      <c r="N269" s="51">
        <f t="shared" si="4"/>
        <v>64</v>
      </c>
    </row>
    <row r="270" spans="6:14" s="50" customFormat="1" x14ac:dyDescent="0.35">
      <c r="F270"/>
      <c r="G270"/>
      <c r="H270"/>
      <c r="I270"/>
      <c r="J270"/>
      <c r="N270" s="51">
        <f t="shared" si="4"/>
        <v>48</v>
      </c>
    </row>
    <row r="271" spans="6:14" s="50" customFormat="1" x14ac:dyDescent="0.35">
      <c r="F271"/>
      <c r="G271"/>
      <c r="H271"/>
      <c r="I271"/>
      <c r="J271"/>
      <c r="N271" s="51">
        <f t="shared" si="4"/>
        <v>59</v>
      </c>
    </row>
    <row r="272" spans="6:14" s="50" customFormat="1" x14ac:dyDescent="0.35">
      <c r="F272"/>
      <c r="G272"/>
      <c r="H272"/>
      <c r="I272"/>
      <c r="J272"/>
      <c r="N272" s="51">
        <f t="shared" si="4"/>
        <v>50</v>
      </c>
    </row>
    <row r="273" spans="6:14" s="50" customFormat="1" x14ac:dyDescent="0.35">
      <c r="F273"/>
      <c r="G273"/>
      <c r="H273"/>
      <c r="I273"/>
      <c r="J273"/>
      <c r="N273" s="51">
        <f t="shared" si="4"/>
        <v>48</v>
      </c>
    </row>
    <row r="274" spans="6:14" s="50" customFormat="1" x14ac:dyDescent="0.35">
      <c r="F274"/>
      <c r="G274"/>
      <c r="H274"/>
      <c r="I274"/>
      <c r="J274"/>
      <c r="N274" s="51">
        <f t="shared" si="4"/>
        <v>59</v>
      </c>
    </row>
    <row r="275" spans="6:14" s="50" customFormat="1" x14ac:dyDescent="0.35">
      <c r="F275"/>
      <c r="G275"/>
      <c r="H275"/>
      <c r="I275"/>
      <c r="J275"/>
      <c r="N275" s="51">
        <f t="shared" si="4"/>
        <v>28</v>
      </c>
    </row>
    <row r="276" spans="6:14" s="50" customFormat="1" x14ac:dyDescent="0.35">
      <c r="F276"/>
      <c r="G276"/>
      <c r="H276"/>
      <c r="I276"/>
      <c r="J276"/>
      <c r="N276" s="51">
        <f t="shared" si="4"/>
        <v>59</v>
      </c>
    </row>
    <row r="277" spans="6:14" s="50" customFormat="1" x14ac:dyDescent="0.35">
      <c r="F277"/>
      <c r="G277"/>
      <c r="H277"/>
      <c r="I277"/>
      <c r="J277"/>
      <c r="N277" s="51">
        <f t="shared" si="4"/>
        <v>30</v>
      </c>
    </row>
    <row r="278" spans="6:14" s="50" customFormat="1" x14ac:dyDescent="0.35">
      <c r="F278"/>
      <c r="G278"/>
      <c r="H278"/>
      <c r="I278"/>
      <c r="J278"/>
      <c r="N278" s="51">
        <f t="shared" si="4"/>
        <v>42</v>
      </c>
    </row>
    <row r="279" spans="6:14" s="50" customFormat="1" x14ac:dyDescent="0.35">
      <c r="F279"/>
      <c r="G279"/>
      <c r="H279"/>
      <c r="I279"/>
      <c r="J279"/>
      <c r="N279" s="51">
        <f t="shared" si="4"/>
        <v>58</v>
      </c>
    </row>
    <row r="280" spans="6:14" s="50" customFormat="1" x14ac:dyDescent="0.35">
      <c r="F280"/>
      <c r="G280"/>
      <c r="H280"/>
      <c r="I280"/>
      <c r="J280"/>
      <c r="N280" s="51">
        <f t="shared" si="4"/>
        <v>52</v>
      </c>
    </row>
    <row r="281" spans="6:14" s="50" customFormat="1" x14ac:dyDescent="0.35">
      <c r="F281"/>
      <c r="G281"/>
      <c r="H281"/>
      <c r="I281"/>
      <c r="J281"/>
      <c r="N281" s="51">
        <f t="shared" si="4"/>
        <v>56</v>
      </c>
    </row>
    <row r="282" spans="6:14" s="50" customFormat="1" x14ac:dyDescent="0.35">
      <c r="F282"/>
      <c r="G282"/>
      <c r="H282"/>
      <c r="I282"/>
      <c r="J282"/>
      <c r="N282" s="51">
        <f t="shared" si="4"/>
        <v>55</v>
      </c>
    </row>
    <row r="283" spans="6:14" s="50" customFormat="1" x14ac:dyDescent="0.35">
      <c r="F283"/>
      <c r="G283"/>
      <c r="H283"/>
      <c r="I283"/>
      <c r="J283"/>
      <c r="N283" s="51">
        <f t="shared" si="4"/>
        <v>41</v>
      </c>
    </row>
    <row r="284" spans="6:14" s="50" customFormat="1" x14ac:dyDescent="0.35">
      <c r="F284"/>
      <c r="G284"/>
      <c r="H284"/>
      <c r="I284"/>
      <c r="J284"/>
      <c r="N284" s="51">
        <f t="shared" si="4"/>
        <v>33</v>
      </c>
    </row>
    <row r="285" spans="6:14" s="50" customFormat="1" x14ac:dyDescent="0.35">
      <c r="F285"/>
      <c r="G285"/>
      <c r="H285"/>
      <c r="I285"/>
      <c r="J285"/>
      <c r="N285" s="51">
        <f t="shared" si="4"/>
        <v>60</v>
      </c>
    </row>
    <row r="286" spans="6:14" s="50" customFormat="1" x14ac:dyDescent="0.35">
      <c r="F286"/>
      <c r="G286"/>
      <c r="H286"/>
      <c r="I286"/>
      <c r="J286"/>
      <c r="N286" s="51">
        <f t="shared" si="4"/>
        <v>64</v>
      </c>
    </row>
    <row r="287" spans="6:14" s="50" customFormat="1" x14ac:dyDescent="0.35">
      <c r="F287"/>
      <c r="G287"/>
      <c r="H287"/>
      <c r="I287"/>
      <c r="J287"/>
      <c r="N287" s="51">
        <f t="shared" si="4"/>
        <v>27</v>
      </c>
    </row>
    <row r="288" spans="6:14" s="50" customFormat="1" x14ac:dyDescent="0.35">
      <c r="F288"/>
      <c r="G288"/>
      <c r="H288"/>
      <c r="I288"/>
      <c r="J288"/>
      <c r="N288" s="51">
        <f t="shared" si="4"/>
        <v>44</v>
      </c>
    </row>
    <row r="289" spans="6:14" s="50" customFormat="1" x14ac:dyDescent="0.35">
      <c r="F289"/>
      <c r="G289"/>
      <c r="H289"/>
      <c r="I289"/>
      <c r="J289"/>
      <c r="N289" s="51">
        <f t="shared" si="4"/>
        <v>62</v>
      </c>
    </row>
    <row r="290" spans="6:14" s="50" customFormat="1" x14ac:dyDescent="0.35">
      <c r="F290"/>
      <c r="G290"/>
      <c r="H290"/>
      <c r="I290"/>
      <c r="J290"/>
      <c r="N290" s="51">
        <f t="shared" si="4"/>
        <v>67</v>
      </c>
    </row>
    <row r="291" spans="6:14" s="50" customFormat="1" x14ac:dyDescent="0.35">
      <c r="F291"/>
      <c r="G291"/>
      <c r="H291"/>
      <c r="I291"/>
      <c r="J291"/>
      <c r="N291" s="51">
        <f t="shared" si="4"/>
        <v>39</v>
      </c>
    </row>
    <row r="292" spans="6:14" s="50" customFormat="1" x14ac:dyDescent="0.35">
      <c r="F292"/>
      <c r="G292"/>
      <c r="H292"/>
      <c r="I292"/>
      <c r="J292"/>
      <c r="N292" s="51">
        <f t="shared" si="4"/>
        <v>57</v>
      </c>
    </row>
    <row r="293" spans="6:14" s="50" customFormat="1" x14ac:dyDescent="0.35">
      <c r="F293"/>
      <c r="G293"/>
      <c r="H293"/>
      <c r="I293"/>
      <c r="J293"/>
      <c r="N293" s="51">
        <f t="shared" si="4"/>
        <v>35</v>
      </c>
    </row>
    <row r="294" spans="6:14" s="50" customFormat="1" x14ac:dyDescent="0.35">
      <c r="F294"/>
      <c r="G294"/>
      <c r="H294"/>
      <c r="I294"/>
      <c r="J294"/>
      <c r="N294" s="51">
        <f t="shared" si="4"/>
        <v>59</v>
      </c>
    </row>
    <row r="295" spans="6:14" s="50" customFormat="1" x14ac:dyDescent="0.35">
      <c r="F295"/>
      <c r="G295"/>
      <c r="H295"/>
      <c r="I295"/>
      <c r="J295"/>
      <c r="N295" s="51">
        <f t="shared" si="4"/>
        <v>63</v>
      </c>
    </row>
    <row r="296" spans="6:14" s="50" customFormat="1" x14ac:dyDescent="0.35">
      <c r="F296"/>
      <c r="G296"/>
      <c r="H296"/>
      <c r="I296"/>
      <c r="J296"/>
      <c r="N296" s="51">
        <f t="shared" si="4"/>
        <v>65</v>
      </c>
    </row>
    <row r="297" spans="6:14" s="50" customFormat="1" x14ac:dyDescent="0.35">
      <c r="F297"/>
      <c r="G297"/>
      <c r="H297"/>
      <c r="I297"/>
      <c r="J297"/>
      <c r="N297" s="51">
        <f t="shared" si="4"/>
        <v>59</v>
      </c>
    </row>
    <row r="298" spans="6:14" s="50" customFormat="1" x14ac:dyDescent="0.35">
      <c r="F298"/>
      <c r="G298"/>
      <c r="H298"/>
      <c r="I298"/>
      <c r="J298"/>
      <c r="N298" s="51">
        <f t="shared" si="4"/>
        <v>30</v>
      </c>
    </row>
    <row r="299" spans="6:14" s="50" customFormat="1" x14ac:dyDescent="0.35">
      <c r="F299"/>
      <c r="G299"/>
      <c r="H299"/>
      <c r="I299"/>
      <c r="J299"/>
      <c r="N299" s="51">
        <f t="shared" si="4"/>
        <v>63</v>
      </c>
    </row>
    <row r="300" spans="6:14" s="50" customFormat="1" x14ac:dyDescent="0.35">
      <c r="F300"/>
      <c r="G300"/>
      <c r="H300"/>
      <c r="I300"/>
      <c r="J300"/>
      <c r="N300" s="51">
        <f t="shared" si="4"/>
        <v>60</v>
      </c>
    </row>
    <row r="301" spans="6:14" s="50" customFormat="1" x14ac:dyDescent="0.35">
      <c r="F301"/>
      <c r="G301"/>
      <c r="H301"/>
      <c r="I301"/>
      <c r="J301"/>
      <c r="N301" s="51">
        <f t="shared" si="4"/>
        <v>62</v>
      </c>
    </row>
    <row r="302" spans="6:14" s="50" customFormat="1" x14ac:dyDescent="0.35">
      <c r="F302"/>
      <c r="G302"/>
      <c r="H302"/>
      <c r="I302"/>
      <c r="J302"/>
      <c r="N302" s="51">
        <f t="shared" si="4"/>
        <v>38</v>
      </c>
    </row>
    <row r="303" spans="6:14" s="50" customFormat="1" x14ac:dyDescent="0.35">
      <c r="F303"/>
      <c r="G303"/>
      <c r="H303"/>
      <c r="I303"/>
      <c r="J303"/>
      <c r="N303" s="51">
        <f t="shared" si="4"/>
        <v>51</v>
      </c>
    </row>
    <row r="304" spans="6:14" s="50" customFormat="1" x14ac:dyDescent="0.35">
      <c r="F304"/>
      <c r="G304"/>
      <c r="H304"/>
      <c r="I304"/>
      <c r="J304"/>
      <c r="N304" s="51">
        <f t="shared" si="4"/>
        <v>54</v>
      </c>
    </row>
    <row r="305" spans="6:14" s="50" customFormat="1" x14ac:dyDescent="0.35">
      <c r="F305"/>
      <c r="G305"/>
      <c r="H305"/>
      <c r="I305"/>
      <c r="J305"/>
      <c r="N305" s="51">
        <f t="shared" si="4"/>
        <v>39</v>
      </c>
    </row>
    <row r="306" spans="6:14" s="50" customFormat="1" x14ac:dyDescent="0.35">
      <c r="F306"/>
      <c r="G306"/>
      <c r="H306"/>
      <c r="I306"/>
      <c r="J306"/>
      <c r="N306" s="51">
        <f t="shared" si="4"/>
        <v>63</v>
      </c>
    </row>
    <row r="307" spans="6:14" s="50" customFormat="1" x14ac:dyDescent="0.35">
      <c r="F307"/>
      <c r="G307"/>
      <c r="H307"/>
      <c r="I307"/>
      <c r="J307"/>
      <c r="N307" s="51">
        <f t="shared" si="4"/>
        <v>48</v>
      </c>
    </row>
    <row r="308" spans="6:14" s="50" customFormat="1" x14ac:dyDescent="0.35">
      <c r="F308"/>
      <c r="G308"/>
      <c r="H308"/>
      <c r="I308"/>
      <c r="J308"/>
      <c r="N308" s="51">
        <f t="shared" si="4"/>
        <v>61</v>
      </c>
    </row>
    <row r="309" spans="6:14" s="50" customFormat="1" x14ac:dyDescent="0.35">
      <c r="F309"/>
      <c r="G309"/>
      <c r="H309"/>
      <c r="I309"/>
      <c r="J309"/>
      <c r="N309" s="51">
        <f t="shared" si="4"/>
        <v>39</v>
      </c>
    </row>
    <row r="310" spans="6:14" s="50" customFormat="1" x14ac:dyDescent="0.35">
      <c r="F310"/>
      <c r="G310"/>
      <c r="H310"/>
      <c r="I310"/>
      <c r="J310"/>
      <c r="N310" s="51">
        <f t="shared" si="4"/>
        <v>40</v>
      </c>
    </row>
    <row r="311" spans="6:14" s="50" customFormat="1" x14ac:dyDescent="0.35">
      <c r="F311"/>
      <c r="G311"/>
      <c r="H311"/>
      <c r="I311"/>
      <c r="J311"/>
      <c r="N311" s="51">
        <f t="shared" si="4"/>
        <v>32</v>
      </c>
    </row>
    <row r="312" spans="6:14" s="50" customFormat="1" x14ac:dyDescent="0.35">
      <c r="F312"/>
      <c r="G312"/>
      <c r="H312"/>
      <c r="I312"/>
      <c r="J312"/>
      <c r="N312" s="51">
        <f t="shared" si="4"/>
        <v>65</v>
      </c>
    </row>
    <row r="313" spans="6:14" s="50" customFormat="1" x14ac:dyDescent="0.35">
      <c r="F313"/>
      <c r="G313"/>
      <c r="H313"/>
      <c r="I313"/>
      <c r="J313"/>
      <c r="N313" s="51">
        <f t="shared" si="4"/>
        <v>67</v>
      </c>
    </row>
    <row r="314" spans="6:14" s="50" customFormat="1" x14ac:dyDescent="0.35">
      <c r="F314"/>
      <c r="G314"/>
      <c r="H314"/>
      <c r="I314"/>
      <c r="J314"/>
      <c r="N314" s="51">
        <f t="shared" si="4"/>
        <v>37</v>
      </c>
    </row>
    <row r="315" spans="6:14" s="50" customFormat="1" x14ac:dyDescent="0.35">
      <c r="F315"/>
      <c r="G315"/>
      <c r="H315"/>
      <c r="I315"/>
      <c r="J315"/>
      <c r="N315" s="51">
        <f t="shared" si="4"/>
        <v>51</v>
      </c>
    </row>
    <row r="316" spans="6:14" s="50" customFormat="1" x14ac:dyDescent="0.35">
      <c r="F316"/>
      <c r="G316"/>
      <c r="H316"/>
      <c r="I316"/>
      <c r="J316"/>
      <c r="N316" s="51">
        <f t="shared" si="4"/>
        <v>45</v>
      </c>
    </row>
    <row r="317" spans="6:14" s="50" customFormat="1" x14ac:dyDescent="0.35">
      <c r="F317"/>
      <c r="G317"/>
      <c r="H317"/>
      <c r="I317"/>
      <c r="J317"/>
      <c r="N317" s="51">
        <f t="shared" si="4"/>
        <v>57</v>
      </c>
    </row>
    <row r="318" spans="6:14" s="50" customFormat="1" x14ac:dyDescent="0.35">
      <c r="F318"/>
      <c r="G318"/>
      <c r="H318"/>
      <c r="I318"/>
      <c r="J318"/>
      <c r="N318" s="51">
        <f t="shared" si="4"/>
        <v>43</v>
      </c>
    </row>
    <row r="319" spans="6:14" s="50" customFormat="1" x14ac:dyDescent="0.35">
      <c r="F319"/>
      <c r="G319"/>
      <c r="H319"/>
      <c r="I319"/>
      <c r="J319"/>
      <c r="N319" s="51">
        <f t="shared" si="4"/>
        <v>41</v>
      </c>
    </row>
    <row r="320" spans="6:14" s="50" customFormat="1" x14ac:dyDescent="0.35">
      <c r="N320" s="51">
        <f t="shared" si="4"/>
        <v>34</v>
      </c>
    </row>
    <row r="321" spans="14:14" s="50" customFormat="1" x14ac:dyDescent="0.35">
      <c r="N321" s="51">
        <f t="shared" si="4"/>
        <v>48</v>
      </c>
    </row>
    <row r="322" spans="14:14" s="50" customFormat="1" x14ac:dyDescent="0.35">
      <c r="N322" s="51">
        <f t="shared" si="4"/>
        <v>58</v>
      </c>
    </row>
    <row r="323" spans="14:14" s="50" customFormat="1" x14ac:dyDescent="0.35">
      <c r="N323" s="51">
        <f t="shared" ref="N323:N363" si="5">O131</f>
        <v>60</v>
      </c>
    </row>
    <row r="324" spans="14:14" s="50" customFormat="1" x14ac:dyDescent="0.35">
      <c r="N324" s="51">
        <f t="shared" si="5"/>
        <v>43</v>
      </c>
    </row>
    <row r="325" spans="14:14" s="50" customFormat="1" x14ac:dyDescent="0.35">
      <c r="N325" s="51">
        <f t="shared" si="5"/>
        <v>43</v>
      </c>
    </row>
    <row r="326" spans="14:14" s="50" customFormat="1" x14ac:dyDescent="0.35">
      <c r="N326" s="51">
        <f t="shared" si="5"/>
        <v>35</v>
      </c>
    </row>
    <row r="327" spans="14:14" s="50" customFormat="1" x14ac:dyDescent="0.35">
      <c r="N327" s="51">
        <f t="shared" si="5"/>
        <v>43</v>
      </c>
    </row>
    <row r="328" spans="14:14" s="50" customFormat="1" x14ac:dyDescent="0.35">
      <c r="N328" s="51">
        <f t="shared" si="5"/>
        <v>56</v>
      </c>
    </row>
    <row r="329" spans="14:14" s="50" customFormat="1" x14ac:dyDescent="0.35">
      <c r="N329" s="51">
        <f t="shared" si="5"/>
        <v>59</v>
      </c>
    </row>
    <row r="330" spans="14:14" s="50" customFormat="1" x14ac:dyDescent="0.35">
      <c r="N330" s="51">
        <f t="shared" si="5"/>
        <v>49</v>
      </c>
    </row>
    <row r="331" spans="14:14" s="50" customFormat="1" x14ac:dyDescent="0.35">
      <c r="N331" s="51">
        <f t="shared" si="5"/>
        <v>31</v>
      </c>
    </row>
    <row r="332" spans="14:14" s="50" customFormat="1" x14ac:dyDescent="0.35">
      <c r="N332" s="51">
        <f t="shared" si="5"/>
        <v>42</v>
      </c>
    </row>
    <row r="333" spans="14:14" s="50" customFormat="1" x14ac:dyDescent="0.35">
      <c r="N333" s="51">
        <f t="shared" si="5"/>
        <v>58</v>
      </c>
    </row>
    <row r="334" spans="14:14" s="50" customFormat="1" x14ac:dyDescent="0.35">
      <c r="N334" s="51">
        <f t="shared" si="5"/>
        <v>49</v>
      </c>
    </row>
    <row r="335" spans="14:14" s="50" customFormat="1" x14ac:dyDescent="0.35">
      <c r="N335" s="51">
        <f t="shared" si="5"/>
        <v>31</v>
      </c>
    </row>
    <row r="336" spans="14:14" s="50" customFormat="1" x14ac:dyDescent="0.35">
      <c r="N336" s="51">
        <f t="shared" si="5"/>
        <v>39</v>
      </c>
    </row>
    <row r="337" spans="14:14" s="50" customFormat="1" x14ac:dyDescent="0.35">
      <c r="N337" s="51">
        <f t="shared" si="5"/>
        <v>51</v>
      </c>
    </row>
    <row r="338" spans="14:14" s="50" customFormat="1" x14ac:dyDescent="0.35">
      <c r="N338" s="51">
        <f t="shared" si="5"/>
        <v>55</v>
      </c>
    </row>
    <row r="339" spans="14:14" s="50" customFormat="1" x14ac:dyDescent="0.35">
      <c r="N339" s="51">
        <f t="shared" si="5"/>
        <v>44</v>
      </c>
    </row>
    <row r="340" spans="14:14" s="50" customFormat="1" x14ac:dyDescent="0.35">
      <c r="N340" s="51">
        <f t="shared" si="5"/>
        <v>61</v>
      </c>
    </row>
    <row r="341" spans="14:14" s="50" customFormat="1" x14ac:dyDescent="0.35">
      <c r="N341" s="51">
        <f t="shared" si="5"/>
        <v>46</v>
      </c>
    </row>
    <row r="342" spans="14:14" s="50" customFormat="1" x14ac:dyDescent="0.35">
      <c r="N342" s="51">
        <f t="shared" si="5"/>
        <v>42</v>
      </c>
    </row>
    <row r="343" spans="14:14" s="50" customFormat="1" x14ac:dyDescent="0.35">
      <c r="N343" s="51">
        <f t="shared" si="5"/>
        <v>58</v>
      </c>
    </row>
    <row r="344" spans="14:14" s="50" customFormat="1" x14ac:dyDescent="0.35">
      <c r="N344" s="51">
        <f t="shared" si="5"/>
        <v>59</v>
      </c>
    </row>
    <row r="345" spans="14:14" s="50" customFormat="1" x14ac:dyDescent="0.35">
      <c r="N345" s="51">
        <f t="shared" si="5"/>
        <v>59</v>
      </c>
    </row>
    <row r="346" spans="14:14" s="50" customFormat="1" x14ac:dyDescent="0.35">
      <c r="N346" s="51">
        <f t="shared" si="5"/>
        <v>55</v>
      </c>
    </row>
    <row r="347" spans="14:14" s="50" customFormat="1" x14ac:dyDescent="0.35">
      <c r="N347" s="51">
        <f t="shared" si="5"/>
        <v>60</v>
      </c>
    </row>
    <row r="348" spans="14:14" s="50" customFormat="1" x14ac:dyDescent="0.35">
      <c r="N348" s="51">
        <f t="shared" si="5"/>
        <v>53</v>
      </c>
    </row>
    <row r="349" spans="14:14" s="50" customFormat="1" x14ac:dyDescent="0.35">
      <c r="N349" s="51">
        <f t="shared" si="5"/>
        <v>46</v>
      </c>
    </row>
    <row r="350" spans="14:14" s="50" customFormat="1" x14ac:dyDescent="0.35">
      <c r="N350" s="51">
        <f t="shared" si="5"/>
        <v>62</v>
      </c>
    </row>
    <row r="351" spans="14:14" s="50" customFormat="1" x14ac:dyDescent="0.35">
      <c r="N351" s="51">
        <f t="shared" si="5"/>
        <v>62</v>
      </c>
    </row>
    <row r="352" spans="14:14" s="50" customFormat="1" x14ac:dyDescent="0.35">
      <c r="N352" s="51">
        <f t="shared" si="5"/>
        <v>34</v>
      </c>
    </row>
    <row r="353" spans="14:14" s="50" customFormat="1" x14ac:dyDescent="0.35">
      <c r="N353" s="51">
        <f t="shared" si="5"/>
        <v>64</v>
      </c>
    </row>
    <row r="354" spans="14:14" s="50" customFormat="1" x14ac:dyDescent="0.35">
      <c r="N354" s="51">
        <f t="shared" si="5"/>
        <v>32</v>
      </c>
    </row>
    <row r="355" spans="14:14" s="50" customFormat="1" x14ac:dyDescent="0.35">
      <c r="N355" s="51">
        <f t="shared" si="5"/>
        <v>31</v>
      </c>
    </row>
    <row r="356" spans="14:14" s="50" customFormat="1" x14ac:dyDescent="0.35">
      <c r="N356" s="51">
        <f t="shared" si="5"/>
        <v>48</v>
      </c>
    </row>
    <row r="357" spans="14:14" s="50" customFormat="1" x14ac:dyDescent="0.35">
      <c r="N357" s="51">
        <f t="shared" si="5"/>
        <v>62</v>
      </c>
    </row>
    <row r="358" spans="14:14" x14ac:dyDescent="0.35">
      <c r="N358" s="51">
        <f t="shared" si="5"/>
        <v>61</v>
      </c>
    </row>
    <row r="359" spans="14:14" x14ac:dyDescent="0.35">
      <c r="N359" s="51">
        <f t="shared" si="5"/>
        <v>32</v>
      </c>
    </row>
    <row r="360" spans="14:14" x14ac:dyDescent="0.35">
      <c r="N360" s="51">
        <f t="shared" si="5"/>
        <v>54</v>
      </c>
    </row>
    <row r="361" spans="14:14" x14ac:dyDescent="0.35">
      <c r="N361" s="51">
        <f t="shared" si="5"/>
        <v>61</v>
      </c>
    </row>
    <row r="362" spans="14:14" x14ac:dyDescent="0.35">
      <c r="N362" s="51">
        <f t="shared" si="5"/>
        <v>60</v>
      </c>
    </row>
    <row r="363" spans="14:14" x14ac:dyDescent="0.35">
      <c r="N363" s="51">
        <f t="shared" si="5"/>
        <v>54</v>
      </c>
    </row>
    <row r="364" spans="14:14" x14ac:dyDescent="0.35">
      <c r="N364" s="51">
        <f t="shared" ref="N364" si="6">N172</f>
        <v>2300</v>
      </c>
    </row>
    <row r="365" spans="14:14" x14ac:dyDescent="0.35">
      <c r="N365" s="51" t="e">
        <f>#REF!</f>
        <v>#REF!</v>
      </c>
    </row>
    <row r="366" spans="14:14" x14ac:dyDescent="0.35">
      <c r="N366" s="51" t="e">
        <f>#REF!</f>
        <v>#REF!</v>
      </c>
    </row>
    <row r="367" spans="14:14" x14ac:dyDescent="0.35">
      <c r="N367" s="51" t="e">
        <f>#REF!</f>
        <v>#REF!</v>
      </c>
    </row>
    <row r="368" spans="14:14" x14ac:dyDescent="0.35">
      <c r="N368" s="51" t="e">
        <f>#REF!</f>
        <v>#REF!</v>
      </c>
    </row>
    <row r="369" spans="14:14" x14ac:dyDescent="0.35">
      <c r="N369" s="51" t="e">
        <f>#REF!</f>
        <v>#REF!</v>
      </c>
    </row>
    <row r="370" spans="14:14" x14ac:dyDescent="0.35">
      <c r="N370" s="51">
        <f t="shared" ref="N370:N391" si="7">N173</f>
        <v>0</v>
      </c>
    </row>
    <row r="371" spans="14:14" x14ac:dyDescent="0.35">
      <c r="N371" s="51">
        <f t="shared" si="7"/>
        <v>0</v>
      </c>
    </row>
    <row r="372" spans="14:14" x14ac:dyDescent="0.35">
      <c r="N372" s="51">
        <f t="shared" si="7"/>
        <v>0</v>
      </c>
    </row>
    <row r="373" spans="14:14" x14ac:dyDescent="0.35">
      <c r="N373" s="51">
        <f t="shared" si="7"/>
        <v>0</v>
      </c>
    </row>
    <row r="374" spans="14:14" x14ac:dyDescent="0.35">
      <c r="N374" s="51">
        <f t="shared" si="7"/>
        <v>0</v>
      </c>
    </row>
    <row r="375" spans="14:14" x14ac:dyDescent="0.35">
      <c r="N375" s="51">
        <f t="shared" si="7"/>
        <v>0</v>
      </c>
    </row>
    <row r="376" spans="14:14" x14ac:dyDescent="0.35">
      <c r="N376" s="51">
        <f t="shared" si="7"/>
        <v>0</v>
      </c>
    </row>
    <row r="377" spans="14:14" x14ac:dyDescent="0.35">
      <c r="N377" s="51">
        <f t="shared" si="7"/>
        <v>0</v>
      </c>
    </row>
    <row r="378" spans="14:14" x14ac:dyDescent="0.35">
      <c r="N378" s="51">
        <f t="shared" si="7"/>
        <v>0</v>
      </c>
    </row>
    <row r="379" spans="14:14" x14ac:dyDescent="0.35">
      <c r="N379" s="51">
        <f t="shared" si="7"/>
        <v>0</v>
      </c>
    </row>
    <row r="380" spans="14:14" x14ac:dyDescent="0.35">
      <c r="N380" s="51">
        <f t="shared" si="7"/>
        <v>0</v>
      </c>
    </row>
    <row r="381" spans="14:14" x14ac:dyDescent="0.35">
      <c r="N381" s="51">
        <f t="shared" si="7"/>
        <v>0</v>
      </c>
    </row>
    <row r="382" spans="14:14" x14ac:dyDescent="0.35">
      <c r="N382" s="51">
        <f t="shared" si="7"/>
        <v>0</v>
      </c>
    </row>
    <row r="383" spans="14:14" x14ac:dyDescent="0.35">
      <c r="N383" s="51">
        <f t="shared" si="7"/>
        <v>0</v>
      </c>
    </row>
    <row r="384" spans="14:14" x14ac:dyDescent="0.35">
      <c r="N384" s="51">
        <f t="shared" si="7"/>
        <v>0</v>
      </c>
    </row>
    <row r="385" spans="14:14" x14ac:dyDescent="0.35">
      <c r="N385" s="51">
        <f t="shared" si="7"/>
        <v>0</v>
      </c>
    </row>
    <row r="386" spans="14:14" x14ac:dyDescent="0.35">
      <c r="N386" s="51">
        <f t="shared" si="7"/>
        <v>0</v>
      </c>
    </row>
    <row r="387" spans="14:14" x14ac:dyDescent="0.35">
      <c r="N387" s="51">
        <f t="shared" si="7"/>
        <v>0</v>
      </c>
    </row>
    <row r="388" spans="14:14" x14ac:dyDescent="0.35">
      <c r="N388" s="51">
        <f t="shared" si="7"/>
        <v>0</v>
      </c>
    </row>
    <row r="389" spans="14:14" x14ac:dyDescent="0.35">
      <c r="N389" s="51">
        <f t="shared" si="7"/>
        <v>0</v>
      </c>
    </row>
    <row r="390" spans="14:14" x14ac:dyDescent="0.35">
      <c r="N390" s="51">
        <f t="shared" si="7"/>
        <v>0</v>
      </c>
    </row>
    <row r="391" spans="14:14" x14ac:dyDescent="0.35">
      <c r="N391" s="51">
        <f t="shared" si="7"/>
        <v>0</v>
      </c>
    </row>
    <row r="392" spans="14:14" x14ac:dyDescent="0.35">
      <c r="N392" s="51">
        <v>66</v>
      </c>
    </row>
  </sheetData>
  <conditionalFormatting sqref="A3:A172">
    <cfRule type="duplicateValues" dxfId="74" priority="1"/>
    <cfRule type="duplicateValues" dxfId="73" priority="2"/>
  </conditionalFormatting>
  <pageMargins left="0.7" right="0.7" top="0.78740157499999996" bottom="0.78740157499999996" header="0.3" footer="0.3"/>
  <pageSetup paperSize="9" orientation="portrait" horizontalDpi="1200" r:id="rId2"/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775C55-9CAA-44A4-A280-2272FFDCE80E}">
  <dimension ref="A1:R392"/>
  <sheetViews>
    <sheetView topLeftCell="A133" zoomScale="130" zoomScaleNormal="130" workbookViewId="0">
      <selection activeCell="T13" sqref="T13"/>
    </sheetView>
  </sheetViews>
  <sheetFormatPr baseColWidth="10" defaultRowHeight="14.5" x14ac:dyDescent="0.35"/>
  <cols>
    <col min="1" max="1" width="14" customWidth="1"/>
    <col min="2" max="2" width="14.7265625" bestFit="1" customWidth="1"/>
    <col min="3" max="3" width="13.1796875" bestFit="1" customWidth="1"/>
    <col min="4" max="4" width="8.1796875" bestFit="1" customWidth="1"/>
    <col min="5" max="5" width="13.7265625" bestFit="1" customWidth="1"/>
    <col min="6" max="6" width="12.81640625" bestFit="1" customWidth="1"/>
    <col min="7" max="7" width="8.26953125" customWidth="1"/>
    <col min="8" max="8" width="17.54296875" bestFit="1" customWidth="1"/>
    <col min="9" max="9" width="8.1796875" bestFit="1" customWidth="1"/>
    <col min="10" max="10" width="19.453125" bestFit="1" customWidth="1"/>
    <col min="11" max="11" width="15.453125" bestFit="1" customWidth="1"/>
    <col min="12" max="12" width="8.7265625" bestFit="1" customWidth="1"/>
    <col min="13" max="13" width="9" bestFit="1" customWidth="1"/>
    <col min="14" max="14" width="11.453125" bestFit="1" customWidth="1"/>
    <col min="15" max="15" width="6.54296875" customWidth="1"/>
    <col min="16" max="16" width="15.26953125" bestFit="1" customWidth="1"/>
    <col min="17" max="17" width="21.08984375" bestFit="1" customWidth="1"/>
    <col min="18" max="18" width="24.6328125" bestFit="1" customWidth="1"/>
  </cols>
  <sheetData>
    <row r="1" spans="1:18" ht="71.25" customHeight="1" x14ac:dyDescent="0.35">
      <c r="B1" s="35" t="e">
        <f>IF(SUM(N205:N245)=0,SUM(N205:N385),IF(SUM(N205:N385)=8500,SUM(N207:N208),IF(SUM(N205:N245)=8248,SUM(N220:N228),IF(SUM(N195:N364)=8750,SUM(N390:N392),0))))</f>
        <v>#REF!</v>
      </c>
      <c r="C1" s="36" t="s">
        <v>519</v>
      </c>
      <c r="D1" s="37"/>
      <c r="E1" s="37"/>
      <c r="F1" s="36"/>
      <c r="G1" s="36"/>
      <c r="H1" s="36"/>
      <c r="I1" s="36"/>
      <c r="J1" s="36"/>
      <c r="K1" s="36"/>
      <c r="L1" s="36"/>
      <c r="M1" s="36"/>
      <c r="N1" s="37"/>
      <c r="O1" s="37"/>
    </row>
    <row r="2" spans="1:18" ht="40" customHeight="1" x14ac:dyDescent="0.35">
      <c r="A2" s="38" t="s">
        <v>520</v>
      </c>
      <c r="B2" s="39" t="s">
        <v>521</v>
      </c>
      <c r="C2" s="39" t="s">
        <v>6</v>
      </c>
      <c r="D2" s="39" t="s">
        <v>5</v>
      </c>
      <c r="E2" s="40" t="s">
        <v>522</v>
      </c>
      <c r="F2" s="39" t="s">
        <v>523</v>
      </c>
      <c r="G2" s="38" t="s">
        <v>9</v>
      </c>
      <c r="H2" s="39" t="s">
        <v>524</v>
      </c>
      <c r="I2" s="39" t="s">
        <v>11</v>
      </c>
      <c r="J2" s="39" t="s">
        <v>525</v>
      </c>
      <c r="K2" s="38" t="s">
        <v>526</v>
      </c>
      <c r="L2" s="38" t="s">
        <v>527</v>
      </c>
      <c r="M2" s="38" t="s">
        <v>528</v>
      </c>
      <c r="N2" s="38" t="s">
        <v>529</v>
      </c>
      <c r="O2" s="38" t="s">
        <v>530</v>
      </c>
    </row>
    <row r="3" spans="1:18" ht="16" customHeight="1" x14ac:dyDescent="0.35">
      <c r="A3" s="41">
        <v>49</v>
      </c>
      <c r="B3" s="42" t="s">
        <v>409</v>
      </c>
      <c r="C3" s="42" t="s">
        <v>256</v>
      </c>
      <c r="D3" s="43" t="s">
        <v>13</v>
      </c>
      <c r="E3" s="44" t="s">
        <v>531</v>
      </c>
      <c r="F3" s="45" t="s">
        <v>532</v>
      </c>
      <c r="G3" s="42">
        <v>3267</v>
      </c>
      <c r="H3" s="42" t="s">
        <v>533</v>
      </c>
      <c r="I3" s="42" t="s">
        <v>72</v>
      </c>
      <c r="J3" s="46" t="s">
        <v>71</v>
      </c>
      <c r="K3" s="47" t="s">
        <v>534</v>
      </c>
      <c r="L3" s="47">
        <v>48</v>
      </c>
      <c r="M3" s="47">
        <v>45</v>
      </c>
      <c r="N3" s="42">
        <f t="shared" ref="N3:N66" si="0">L3*M3</f>
        <v>2160</v>
      </c>
      <c r="O3" s="42">
        <v>49</v>
      </c>
    </row>
    <row r="4" spans="1:18" ht="16" customHeight="1" x14ac:dyDescent="0.35">
      <c r="A4" s="41">
        <v>86</v>
      </c>
      <c r="B4" s="48" t="s">
        <v>500</v>
      </c>
      <c r="C4" s="42" t="s">
        <v>402</v>
      </c>
      <c r="D4" s="43" t="s">
        <v>13</v>
      </c>
      <c r="E4" s="44" t="s">
        <v>535</v>
      </c>
      <c r="F4" s="45" t="s">
        <v>536</v>
      </c>
      <c r="G4" s="42">
        <v>2123</v>
      </c>
      <c r="H4" s="42" t="s">
        <v>537</v>
      </c>
      <c r="I4" s="42" t="s">
        <v>538</v>
      </c>
      <c r="J4" s="46" t="s">
        <v>539</v>
      </c>
      <c r="K4" s="47" t="s">
        <v>540</v>
      </c>
      <c r="L4" s="47">
        <v>47</v>
      </c>
      <c r="M4" s="47">
        <v>45</v>
      </c>
      <c r="N4" s="42">
        <f t="shared" si="0"/>
        <v>2115</v>
      </c>
      <c r="O4" s="42">
        <v>50</v>
      </c>
    </row>
    <row r="5" spans="1:18" ht="16" customHeight="1" x14ac:dyDescent="0.35">
      <c r="A5" s="41">
        <v>94</v>
      </c>
      <c r="B5" s="48" t="s">
        <v>541</v>
      </c>
      <c r="C5" s="42" t="s">
        <v>376</v>
      </c>
      <c r="D5" s="43" t="s">
        <v>19</v>
      </c>
      <c r="E5" s="44" t="s">
        <v>542</v>
      </c>
      <c r="F5" s="45" t="s">
        <v>532</v>
      </c>
      <c r="G5" s="42">
        <v>9305</v>
      </c>
      <c r="H5" s="42" t="s">
        <v>543</v>
      </c>
      <c r="I5" s="42" t="s">
        <v>84</v>
      </c>
      <c r="J5" s="46" t="s">
        <v>544</v>
      </c>
      <c r="K5" s="47" t="s">
        <v>540</v>
      </c>
      <c r="L5" s="47">
        <v>45</v>
      </c>
      <c r="M5" s="47">
        <v>44</v>
      </c>
      <c r="N5" s="42">
        <f t="shared" si="0"/>
        <v>1980</v>
      </c>
      <c r="O5" s="42">
        <v>47</v>
      </c>
    </row>
    <row r="6" spans="1:18" ht="16" customHeight="1" x14ac:dyDescent="0.35">
      <c r="A6" s="41">
        <v>102</v>
      </c>
      <c r="B6" s="42" t="s">
        <v>545</v>
      </c>
      <c r="C6" s="48" t="s">
        <v>417</v>
      </c>
      <c r="D6" s="43" t="s">
        <v>13</v>
      </c>
      <c r="E6" s="44" t="s">
        <v>546</v>
      </c>
      <c r="F6" s="45" t="s">
        <v>536</v>
      </c>
      <c r="G6" s="42">
        <v>8355</v>
      </c>
      <c r="H6" s="42" t="s">
        <v>235</v>
      </c>
      <c r="I6" s="42" t="s">
        <v>51</v>
      </c>
      <c r="J6" s="46" t="s">
        <v>547</v>
      </c>
      <c r="K6" s="47" t="s">
        <v>534</v>
      </c>
      <c r="L6" s="47">
        <v>46</v>
      </c>
      <c r="M6" s="47">
        <v>55</v>
      </c>
      <c r="N6" s="42">
        <f t="shared" si="0"/>
        <v>2530</v>
      </c>
      <c r="O6" s="42">
        <v>43</v>
      </c>
    </row>
    <row r="7" spans="1:18" ht="16" customHeight="1" x14ac:dyDescent="0.35">
      <c r="A7" s="41">
        <v>109</v>
      </c>
      <c r="B7" s="42" t="s">
        <v>548</v>
      </c>
      <c r="C7" s="48" t="s">
        <v>423</v>
      </c>
      <c r="D7" s="49" t="s">
        <v>13</v>
      </c>
      <c r="E7" s="44" t="s">
        <v>549</v>
      </c>
      <c r="F7" s="45" t="s">
        <v>536</v>
      </c>
      <c r="G7" s="42">
        <v>9052</v>
      </c>
      <c r="H7" s="42" t="s">
        <v>550</v>
      </c>
      <c r="I7" s="42" t="s">
        <v>551</v>
      </c>
      <c r="J7" s="46" t="s">
        <v>544</v>
      </c>
      <c r="K7" s="47" t="s">
        <v>534</v>
      </c>
      <c r="L7" s="47">
        <v>45</v>
      </c>
      <c r="M7" s="47">
        <v>44</v>
      </c>
      <c r="N7" s="42">
        <f t="shared" si="0"/>
        <v>1980</v>
      </c>
      <c r="O7" s="42">
        <v>42</v>
      </c>
      <c r="Q7" s="20" t="s">
        <v>273</v>
      </c>
      <c r="R7" t="s">
        <v>748</v>
      </c>
    </row>
    <row r="8" spans="1:18" ht="16" customHeight="1" x14ac:dyDescent="0.35">
      <c r="A8" s="41">
        <v>110</v>
      </c>
      <c r="B8" s="48" t="s">
        <v>437</v>
      </c>
      <c r="C8" s="42" t="s">
        <v>552</v>
      </c>
      <c r="D8" s="43" t="s">
        <v>13</v>
      </c>
      <c r="E8" s="44" t="s">
        <v>549</v>
      </c>
      <c r="F8" s="45" t="s">
        <v>536</v>
      </c>
      <c r="G8" s="42">
        <v>4056</v>
      </c>
      <c r="H8" s="42" t="s">
        <v>205</v>
      </c>
      <c r="I8" s="42" t="s">
        <v>206</v>
      </c>
      <c r="J8" s="46" t="s">
        <v>205</v>
      </c>
      <c r="K8" s="47" t="s">
        <v>540</v>
      </c>
      <c r="L8" s="47">
        <v>48</v>
      </c>
      <c r="M8" s="47">
        <v>42</v>
      </c>
      <c r="N8" s="42">
        <f t="shared" si="0"/>
        <v>2016</v>
      </c>
      <c r="O8" s="42">
        <v>29</v>
      </c>
      <c r="Q8" s="21" t="s">
        <v>542</v>
      </c>
      <c r="R8" s="22">
        <v>911</v>
      </c>
    </row>
    <row r="9" spans="1:18" ht="16" customHeight="1" x14ac:dyDescent="0.35">
      <c r="A9" s="41">
        <v>117</v>
      </c>
      <c r="B9" s="42" t="s">
        <v>553</v>
      </c>
      <c r="C9" s="42" t="s">
        <v>554</v>
      </c>
      <c r="D9" s="43" t="s">
        <v>13</v>
      </c>
      <c r="E9" s="44" t="s">
        <v>555</v>
      </c>
      <c r="F9" s="45" t="s">
        <v>536</v>
      </c>
      <c r="G9" s="42">
        <v>8152</v>
      </c>
      <c r="H9" s="42" t="s">
        <v>79</v>
      </c>
      <c r="I9" s="42" t="s">
        <v>51</v>
      </c>
      <c r="J9" s="46" t="s">
        <v>547</v>
      </c>
      <c r="K9" s="47" t="s">
        <v>556</v>
      </c>
      <c r="L9" s="47">
        <v>46</v>
      </c>
      <c r="M9" s="47">
        <v>42</v>
      </c>
      <c r="N9" s="42">
        <f t="shared" si="0"/>
        <v>1932</v>
      </c>
      <c r="O9" s="42">
        <v>54</v>
      </c>
      <c r="Q9" s="21" t="s">
        <v>675</v>
      </c>
      <c r="R9" s="22">
        <v>544</v>
      </c>
    </row>
    <row r="10" spans="1:18" ht="16" customHeight="1" x14ac:dyDescent="0.35">
      <c r="A10" s="41">
        <v>119</v>
      </c>
      <c r="B10" s="42" t="s">
        <v>557</v>
      </c>
      <c r="C10" s="48" t="s">
        <v>330</v>
      </c>
      <c r="D10" s="43" t="s">
        <v>13</v>
      </c>
      <c r="E10" s="44" t="s">
        <v>558</v>
      </c>
      <c r="F10" s="45" t="s">
        <v>536</v>
      </c>
      <c r="G10" s="42">
        <v>5600</v>
      </c>
      <c r="H10" s="42" t="s">
        <v>559</v>
      </c>
      <c r="I10" s="42" t="s">
        <v>560</v>
      </c>
      <c r="J10" s="46" t="s">
        <v>561</v>
      </c>
      <c r="K10" s="47" t="s">
        <v>540</v>
      </c>
      <c r="L10" s="47">
        <v>46</v>
      </c>
      <c r="M10" s="47">
        <v>50</v>
      </c>
      <c r="N10" s="42">
        <f t="shared" si="0"/>
        <v>2300</v>
      </c>
      <c r="O10" s="42">
        <v>35</v>
      </c>
      <c r="Q10" s="21" t="s">
        <v>555</v>
      </c>
      <c r="R10" s="22">
        <v>772</v>
      </c>
    </row>
    <row r="11" spans="1:18" ht="16" customHeight="1" x14ac:dyDescent="0.35">
      <c r="A11" s="41">
        <v>127</v>
      </c>
      <c r="B11" s="42" t="s">
        <v>365</v>
      </c>
      <c r="C11" s="42" t="s">
        <v>562</v>
      </c>
      <c r="D11" s="43" t="s">
        <v>19</v>
      </c>
      <c r="E11" s="44" t="s">
        <v>563</v>
      </c>
      <c r="F11" s="45" t="s">
        <v>536</v>
      </c>
      <c r="G11" s="42">
        <v>5524</v>
      </c>
      <c r="H11" s="42" t="s">
        <v>564</v>
      </c>
      <c r="I11" s="42" t="s">
        <v>560</v>
      </c>
      <c r="J11" s="46" t="s">
        <v>561</v>
      </c>
      <c r="K11" s="47" t="s">
        <v>540</v>
      </c>
      <c r="L11" s="47">
        <v>46</v>
      </c>
      <c r="M11" s="47">
        <v>52</v>
      </c>
      <c r="N11" s="42">
        <f t="shared" si="0"/>
        <v>2392</v>
      </c>
      <c r="O11" s="42">
        <v>45</v>
      </c>
      <c r="Q11" s="21" t="s">
        <v>563</v>
      </c>
      <c r="R11" s="22">
        <v>910</v>
      </c>
    </row>
    <row r="12" spans="1:18" ht="16" customHeight="1" x14ac:dyDescent="0.35">
      <c r="A12" s="41">
        <v>128</v>
      </c>
      <c r="B12" s="42" t="s">
        <v>565</v>
      </c>
      <c r="C12" s="48" t="s">
        <v>256</v>
      </c>
      <c r="D12" s="49" t="s">
        <v>13</v>
      </c>
      <c r="E12" s="44" t="s">
        <v>535</v>
      </c>
      <c r="F12" s="45" t="s">
        <v>536</v>
      </c>
      <c r="G12" s="42">
        <v>7132</v>
      </c>
      <c r="H12" s="42" t="s">
        <v>61</v>
      </c>
      <c r="I12" s="42" t="s">
        <v>62</v>
      </c>
      <c r="J12" s="46" t="s">
        <v>566</v>
      </c>
      <c r="K12" s="47" t="s">
        <v>534</v>
      </c>
      <c r="L12" s="47">
        <v>46</v>
      </c>
      <c r="M12" s="47">
        <v>42</v>
      </c>
      <c r="N12" s="42">
        <f t="shared" si="0"/>
        <v>1932</v>
      </c>
      <c r="O12" s="42">
        <v>62</v>
      </c>
      <c r="Q12" s="21" t="s">
        <v>558</v>
      </c>
      <c r="R12" s="22">
        <v>1044</v>
      </c>
    </row>
    <row r="13" spans="1:18" ht="16" customHeight="1" x14ac:dyDescent="0.35">
      <c r="A13" s="41">
        <v>129</v>
      </c>
      <c r="B13" s="42" t="s">
        <v>567</v>
      </c>
      <c r="C13" s="42" t="s">
        <v>420</v>
      </c>
      <c r="D13" s="43" t="s">
        <v>13</v>
      </c>
      <c r="E13" s="44" t="s">
        <v>535</v>
      </c>
      <c r="F13" s="45" t="s">
        <v>536</v>
      </c>
      <c r="G13" s="42">
        <v>8330</v>
      </c>
      <c r="H13" s="42" t="s">
        <v>568</v>
      </c>
      <c r="I13" s="42" t="s">
        <v>51</v>
      </c>
      <c r="J13" s="46" t="s">
        <v>547</v>
      </c>
      <c r="K13" s="47" t="s">
        <v>569</v>
      </c>
      <c r="L13" s="47">
        <v>45</v>
      </c>
      <c r="M13" s="47">
        <v>42</v>
      </c>
      <c r="N13" s="42">
        <f t="shared" si="0"/>
        <v>1890</v>
      </c>
      <c r="O13" s="42">
        <v>42</v>
      </c>
      <c r="Q13" s="54" t="s">
        <v>549</v>
      </c>
      <c r="R13" s="55">
        <v>1054</v>
      </c>
    </row>
    <row r="14" spans="1:18" ht="16" customHeight="1" x14ac:dyDescent="0.35">
      <c r="A14" s="41">
        <v>130</v>
      </c>
      <c r="B14" s="42" t="s">
        <v>570</v>
      </c>
      <c r="C14" s="42" t="s">
        <v>153</v>
      </c>
      <c r="D14" s="43" t="s">
        <v>13</v>
      </c>
      <c r="E14" s="44" t="s">
        <v>555</v>
      </c>
      <c r="F14" s="45" t="s">
        <v>536</v>
      </c>
      <c r="G14" s="32">
        <v>8152</v>
      </c>
      <c r="H14" s="32" t="s">
        <v>79</v>
      </c>
      <c r="I14" s="32" t="s">
        <v>51</v>
      </c>
      <c r="J14" s="46" t="s">
        <v>547</v>
      </c>
      <c r="K14" s="47" t="s">
        <v>540</v>
      </c>
      <c r="L14" s="47">
        <v>45</v>
      </c>
      <c r="M14" s="47">
        <v>42</v>
      </c>
      <c r="N14" s="42">
        <f t="shared" si="0"/>
        <v>1890</v>
      </c>
      <c r="O14" s="42">
        <v>56</v>
      </c>
      <c r="Q14" s="21" t="s">
        <v>546</v>
      </c>
      <c r="R14" s="22">
        <v>1017</v>
      </c>
    </row>
    <row r="15" spans="1:18" ht="16" customHeight="1" x14ac:dyDescent="0.35">
      <c r="A15" s="41">
        <v>134</v>
      </c>
      <c r="B15" s="48" t="s">
        <v>329</v>
      </c>
      <c r="C15" s="48" t="s">
        <v>438</v>
      </c>
      <c r="D15" s="43" t="s">
        <v>13</v>
      </c>
      <c r="E15" s="44" t="s">
        <v>542</v>
      </c>
      <c r="F15" s="45" t="s">
        <v>536</v>
      </c>
      <c r="G15" s="42">
        <v>8617</v>
      </c>
      <c r="H15" s="42" t="s">
        <v>571</v>
      </c>
      <c r="I15" s="42" t="s">
        <v>51</v>
      </c>
      <c r="J15" s="46" t="s">
        <v>547</v>
      </c>
      <c r="K15" s="47" t="s">
        <v>534</v>
      </c>
      <c r="L15" s="47">
        <v>46</v>
      </c>
      <c r="M15" s="47">
        <v>52</v>
      </c>
      <c r="N15" s="42">
        <f t="shared" si="0"/>
        <v>2392</v>
      </c>
      <c r="O15" s="42">
        <v>57</v>
      </c>
      <c r="Q15" s="21" t="s">
        <v>535</v>
      </c>
      <c r="R15" s="22">
        <v>677</v>
      </c>
    </row>
    <row r="16" spans="1:18" ht="16" customHeight="1" x14ac:dyDescent="0.35">
      <c r="A16" s="41">
        <v>135</v>
      </c>
      <c r="B16" s="42" t="s">
        <v>541</v>
      </c>
      <c r="C16" s="42" t="s">
        <v>572</v>
      </c>
      <c r="D16" s="43" t="s">
        <v>19</v>
      </c>
      <c r="E16" s="44" t="s">
        <v>563</v>
      </c>
      <c r="F16" s="45" t="s">
        <v>573</v>
      </c>
      <c r="G16" s="42">
        <v>8887</v>
      </c>
      <c r="H16" s="42" t="s">
        <v>574</v>
      </c>
      <c r="I16" s="42" t="s">
        <v>84</v>
      </c>
      <c r="J16" s="46" t="s">
        <v>547</v>
      </c>
      <c r="K16" s="47" t="s">
        <v>540</v>
      </c>
      <c r="L16" s="47">
        <v>48</v>
      </c>
      <c r="M16" s="47">
        <v>49</v>
      </c>
      <c r="N16" s="42">
        <f t="shared" si="0"/>
        <v>2352</v>
      </c>
      <c r="O16" s="42">
        <v>31</v>
      </c>
      <c r="Q16" s="21" t="s">
        <v>531</v>
      </c>
      <c r="R16" s="22">
        <v>822</v>
      </c>
    </row>
    <row r="17" spans="1:18" ht="16" customHeight="1" x14ac:dyDescent="0.35">
      <c r="A17" s="41">
        <v>136</v>
      </c>
      <c r="B17" s="48" t="s">
        <v>395</v>
      </c>
      <c r="C17" s="42" t="s">
        <v>575</v>
      </c>
      <c r="D17" s="43" t="s">
        <v>19</v>
      </c>
      <c r="E17" s="44" t="s">
        <v>546</v>
      </c>
      <c r="F17" s="45" t="s">
        <v>536</v>
      </c>
      <c r="G17" s="32">
        <v>1211</v>
      </c>
      <c r="H17" s="32" t="s">
        <v>576</v>
      </c>
      <c r="I17" s="42" t="s">
        <v>40</v>
      </c>
      <c r="J17" s="46" t="s">
        <v>577</v>
      </c>
      <c r="K17" s="47" t="s">
        <v>569</v>
      </c>
      <c r="L17" s="47">
        <v>46</v>
      </c>
      <c r="M17" s="47">
        <v>48</v>
      </c>
      <c r="N17" s="42">
        <f t="shared" si="0"/>
        <v>2208</v>
      </c>
      <c r="O17" s="42">
        <v>55</v>
      </c>
      <c r="Q17" s="21" t="s">
        <v>274</v>
      </c>
      <c r="R17" s="22">
        <v>7751</v>
      </c>
    </row>
    <row r="18" spans="1:18" ht="16" customHeight="1" x14ac:dyDescent="0.35">
      <c r="A18" s="41">
        <v>138</v>
      </c>
      <c r="B18" s="42" t="s">
        <v>369</v>
      </c>
      <c r="C18" s="48" t="s">
        <v>461</v>
      </c>
      <c r="D18" s="43" t="s">
        <v>13</v>
      </c>
      <c r="E18" s="44" t="s">
        <v>555</v>
      </c>
      <c r="F18" s="45" t="s">
        <v>532</v>
      </c>
      <c r="G18" s="42">
        <v>8708</v>
      </c>
      <c r="H18" s="42" t="s">
        <v>578</v>
      </c>
      <c r="I18" s="42" t="s">
        <v>51</v>
      </c>
      <c r="J18" s="46" t="s">
        <v>547</v>
      </c>
      <c r="K18" s="47" t="s">
        <v>534</v>
      </c>
      <c r="L18" s="47">
        <v>46</v>
      </c>
      <c r="M18" s="47">
        <v>42</v>
      </c>
      <c r="N18" s="42">
        <f t="shared" si="0"/>
        <v>1932</v>
      </c>
      <c r="O18" s="42">
        <v>57</v>
      </c>
    </row>
    <row r="19" spans="1:18" ht="16" customHeight="1" x14ac:dyDescent="0.35">
      <c r="A19" s="41">
        <v>148</v>
      </c>
      <c r="B19" s="42" t="s">
        <v>337</v>
      </c>
      <c r="C19" s="42" t="s">
        <v>295</v>
      </c>
      <c r="D19" s="43" t="s">
        <v>19</v>
      </c>
      <c r="E19" s="44" t="s">
        <v>558</v>
      </c>
      <c r="F19" s="45" t="s">
        <v>536</v>
      </c>
      <c r="G19" s="42">
        <v>2034</v>
      </c>
      <c r="H19" s="42" t="s">
        <v>579</v>
      </c>
      <c r="I19" s="42" t="s">
        <v>538</v>
      </c>
      <c r="J19" s="46" t="s">
        <v>539</v>
      </c>
      <c r="K19" s="47" t="s">
        <v>556</v>
      </c>
      <c r="L19" s="47">
        <v>45</v>
      </c>
      <c r="M19" s="47">
        <v>42</v>
      </c>
      <c r="N19" s="42">
        <f t="shared" si="0"/>
        <v>1890</v>
      </c>
      <c r="O19" s="42">
        <v>69</v>
      </c>
    </row>
    <row r="20" spans="1:18" ht="16" customHeight="1" x14ac:dyDescent="0.35">
      <c r="A20" s="41">
        <v>152</v>
      </c>
      <c r="B20" s="42" t="s">
        <v>580</v>
      </c>
      <c r="C20" s="42" t="s">
        <v>581</v>
      </c>
      <c r="D20" s="43" t="s">
        <v>19</v>
      </c>
      <c r="E20" s="44" t="s">
        <v>531</v>
      </c>
      <c r="F20" s="45" t="s">
        <v>536</v>
      </c>
      <c r="G20" s="32">
        <v>4053</v>
      </c>
      <c r="H20" s="32" t="s">
        <v>205</v>
      </c>
      <c r="I20" s="42" t="s">
        <v>32</v>
      </c>
      <c r="J20" s="46" t="s">
        <v>205</v>
      </c>
      <c r="K20" s="47" t="s">
        <v>569</v>
      </c>
      <c r="L20" s="47">
        <v>43</v>
      </c>
      <c r="M20" s="47">
        <v>42</v>
      </c>
      <c r="N20" s="42">
        <f t="shared" si="0"/>
        <v>1806</v>
      </c>
      <c r="O20" s="42">
        <v>51</v>
      </c>
    </row>
    <row r="21" spans="1:18" ht="16" customHeight="1" x14ac:dyDescent="0.35">
      <c r="A21" s="41">
        <v>158</v>
      </c>
      <c r="B21" s="48" t="s">
        <v>422</v>
      </c>
      <c r="C21" s="42" t="s">
        <v>582</v>
      </c>
      <c r="D21" s="43" t="s">
        <v>19</v>
      </c>
      <c r="E21" s="44" t="s">
        <v>558</v>
      </c>
      <c r="F21" s="45" t="s">
        <v>536</v>
      </c>
      <c r="G21" s="42">
        <v>3263</v>
      </c>
      <c r="H21" s="42" t="s">
        <v>583</v>
      </c>
      <c r="I21" s="42" t="s">
        <v>72</v>
      </c>
      <c r="J21" s="46" t="s">
        <v>71</v>
      </c>
      <c r="K21" s="47" t="s">
        <v>540</v>
      </c>
      <c r="L21" s="47">
        <v>46</v>
      </c>
      <c r="M21" s="47">
        <v>48</v>
      </c>
      <c r="N21" s="42">
        <f t="shared" si="0"/>
        <v>2208</v>
      </c>
      <c r="O21" s="42">
        <v>58</v>
      </c>
    </row>
    <row r="22" spans="1:18" ht="16" customHeight="1" x14ac:dyDescent="0.35">
      <c r="A22" s="41">
        <v>160</v>
      </c>
      <c r="B22" s="42" t="s">
        <v>421</v>
      </c>
      <c r="C22" s="42" t="s">
        <v>229</v>
      </c>
      <c r="D22" s="43" t="s">
        <v>19</v>
      </c>
      <c r="E22" s="44" t="s">
        <v>549</v>
      </c>
      <c r="F22" s="45" t="s">
        <v>536</v>
      </c>
      <c r="G22" s="32">
        <v>8152</v>
      </c>
      <c r="H22" s="32" t="s">
        <v>79</v>
      </c>
      <c r="I22" s="32" t="s">
        <v>51</v>
      </c>
      <c r="J22" s="46" t="s">
        <v>547</v>
      </c>
      <c r="K22" s="47" t="s">
        <v>556</v>
      </c>
      <c r="L22" s="47">
        <v>46</v>
      </c>
      <c r="M22" s="47">
        <v>52</v>
      </c>
      <c r="N22" s="42">
        <f t="shared" si="0"/>
        <v>2392</v>
      </c>
      <c r="O22" s="42">
        <v>54</v>
      </c>
    </row>
    <row r="23" spans="1:18" ht="16" customHeight="1" x14ac:dyDescent="0.35">
      <c r="A23" s="41">
        <v>162</v>
      </c>
      <c r="B23" s="42" t="s">
        <v>500</v>
      </c>
      <c r="C23" s="42" t="s">
        <v>582</v>
      </c>
      <c r="D23" s="43" t="s">
        <v>19</v>
      </c>
      <c r="E23" s="44" t="s">
        <v>563</v>
      </c>
      <c r="F23" s="45" t="s">
        <v>536</v>
      </c>
      <c r="G23" s="32">
        <v>3207</v>
      </c>
      <c r="H23" s="32" t="s">
        <v>584</v>
      </c>
      <c r="I23" s="42" t="s">
        <v>72</v>
      </c>
      <c r="J23" s="46" t="s">
        <v>71</v>
      </c>
      <c r="K23" s="47" t="s">
        <v>540</v>
      </c>
      <c r="L23" s="47">
        <v>46</v>
      </c>
      <c r="M23" s="47">
        <v>55</v>
      </c>
      <c r="N23" s="42">
        <f t="shared" si="0"/>
        <v>2530</v>
      </c>
      <c r="O23" s="42">
        <v>42</v>
      </c>
    </row>
    <row r="24" spans="1:18" ht="16" customHeight="1" x14ac:dyDescent="0.35">
      <c r="A24" s="41">
        <v>165</v>
      </c>
      <c r="B24" s="42" t="s">
        <v>585</v>
      </c>
      <c r="C24" s="42" t="s">
        <v>417</v>
      </c>
      <c r="D24" s="49" t="s">
        <v>13</v>
      </c>
      <c r="E24" s="44" t="s">
        <v>531</v>
      </c>
      <c r="F24" s="45" t="s">
        <v>536</v>
      </c>
      <c r="G24" s="42">
        <v>7418</v>
      </c>
      <c r="H24" s="42" t="s">
        <v>586</v>
      </c>
      <c r="I24" s="42" t="s">
        <v>62</v>
      </c>
      <c r="J24" s="46" t="s">
        <v>566</v>
      </c>
      <c r="K24" s="47" t="s">
        <v>534</v>
      </c>
      <c r="L24" s="47">
        <v>46</v>
      </c>
      <c r="M24" s="47">
        <v>42</v>
      </c>
      <c r="N24" s="42">
        <f t="shared" si="0"/>
        <v>1932</v>
      </c>
      <c r="O24" s="42">
        <v>44</v>
      </c>
    </row>
    <row r="25" spans="1:18" ht="16" customHeight="1" x14ac:dyDescent="0.35">
      <c r="A25" s="41">
        <v>167</v>
      </c>
      <c r="B25" s="48" t="s">
        <v>587</v>
      </c>
      <c r="C25" s="42" t="s">
        <v>588</v>
      </c>
      <c r="D25" s="43" t="s">
        <v>19</v>
      </c>
      <c r="E25" s="44" t="s">
        <v>555</v>
      </c>
      <c r="F25" s="45" t="s">
        <v>536</v>
      </c>
      <c r="G25" s="32">
        <v>6314</v>
      </c>
      <c r="H25" s="32" t="s">
        <v>589</v>
      </c>
      <c r="I25" s="42" t="s">
        <v>590</v>
      </c>
      <c r="J25" s="46" t="s">
        <v>591</v>
      </c>
      <c r="K25" s="47" t="s">
        <v>534</v>
      </c>
      <c r="L25" s="47">
        <v>46</v>
      </c>
      <c r="M25" s="47">
        <v>42</v>
      </c>
      <c r="N25" s="42">
        <f t="shared" si="0"/>
        <v>1932</v>
      </c>
      <c r="O25" s="42">
        <v>35</v>
      </c>
    </row>
    <row r="26" spans="1:18" ht="16" customHeight="1" x14ac:dyDescent="0.35">
      <c r="A26" s="41">
        <v>168</v>
      </c>
      <c r="B26" s="42" t="s">
        <v>45</v>
      </c>
      <c r="C26" s="48" t="s">
        <v>592</v>
      </c>
      <c r="D26" s="43" t="s">
        <v>13</v>
      </c>
      <c r="E26" s="44" t="s">
        <v>558</v>
      </c>
      <c r="F26" s="45" t="s">
        <v>536</v>
      </c>
      <c r="G26" s="42">
        <v>4222</v>
      </c>
      <c r="H26" s="42" t="s">
        <v>593</v>
      </c>
      <c r="I26" s="42" t="s">
        <v>32</v>
      </c>
      <c r="J26" s="46" t="s">
        <v>205</v>
      </c>
      <c r="K26" s="47" t="s">
        <v>534</v>
      </c>
      <c r="L26" s="47">
        <v>46</v>
      </c>
      <c r="M26" s="47">
        <v>55</v>
      </c>
      <c r="N26" s="42">
        <f t="shared" si="0"/>
        <v>2530</v>
      </c>
      <c r="O26" s="42">
        <v>58</v>
      </c>
    </row>
    <row r="27" spans="1:18" ht="16" customHeight="1" x14ac:dyDescent="0.35">
      <c r="A27" s="41">
        <v>175</v>
      </c>
      <c r="B27" s="48" t="s">
        <v>365</v>
      </c>
      <c r="C27" s="42" t="s">
        <v>582</v>
      </c>
      <c r="D27" s="43" t="s">
        <v>19</v>
      </c>
      <c r="E27" s="44" t="s">
        <v>531</v>
      </c>
      <c r="F27" s="45" t="s">
        <v>536</v>
      </c>
      <c r="G27" s="42">
        <v>6331</v>
      </c>
      <c r="H27" s="42" t="s">
        <v>594</v>
      </c>
      <c r="I27" s="42" t="s">
        <v>590</v>
      </c>
      <c r="J27" s="46" t="s">
        <v>591</v>
      </c>
      <c r="K27" s="47" t="s">
        <v>540</v>
      </c>
      <c r="L27" s="47">
        <v>46</v>
      </c>
      <c r="M27" s="47">
        <v>42</v>
      </c>
      <c r="N27" s="42">
        <f t="shared" si="0"/>
        <v>1932</v>
      </c>
      <c r="O27" s="42">
        <v>62</v>
      </c>
    </row>
    <row r="28" spans="1:18" ht="16" customHeight="1" x14ac:dyDescent="0.35">
      <c r="A28" s="41">
        <v>178</v>
      </c>
      <c r="B28" s="48" t="s">
        <v>553</v>
      </c>
      <c r="C28" s="42" t="s">
        <v>595</v>
      </c>
      <c r="D28" s="49" t="s">
        <v>19</v>
      </c>
      <c r="E28" s="44" t="s">
        <v>563</v>
      </c>
      <c r="F28" s="45" t="s">
        <v>536</v>
      </c>
      <c r="G28" s="42">
        <v>9606</v>
      </c>
      <c r="H28" s="42" t="s">
        <v>228</v>
      </c>
      <c r="I28" s="42" t="s">
        <v>84</v>
      </c>
      <c r="J28" s="46" t="s">
        <v>544</v>
      </c>
      <c r="K28" s="47" t="s">
        <v>556</v>
      </c>
      <c r="L28" s="47">
        <v>46</v>
      </c>
      <c r="M28" s="47">
        <v>49</v>
      </c>
      <c r="N28" s="42">
        <f t="shared" si="0"/>
        <v>2254</v>
      </c>
      <c r="O28" s="42">
        <v>48</v>
      </c>
    </row>
    <row r="29" spans="1:18" ht="16" customHeight="1" x14ac:dyDescent="0.35">
      <c r="A29" s="41">
        <v>188</v>
      </c>
      <c r="B29" s="42" t="s">
        <v>329</v>
      </c>
      <c r="C29" s="42" t="s">
        <v>596</v>
      </c>
      <c r="D29" s="43" t="s">
        <v>13</v>
      </c>
      <c r="E29" s="44" t="s">
        <v>555</v>
      </c>
      <c r="F29" s="45" t="s">
        <v>536</v>
      </c>
      <c r="G29" s="42">
        <v>1018</v>
      </c>
      <c r="H29" s="42" t="s">
        <v>597</v>
      </c>
      <c r="I29" s="42" t="s">
        <v>598</v>
      </c>
      <c r="J29" s="46" t="s">
        <v>577</v>
      </c>
      <c r="K29" s="47" t="s">
        <v>569</v>
      </c>
      <c r="L29" s="47">
        <v>46</v>
      </c>
      <c r="M29" s="47">
        <v>42</v>
      </c>
      <c r="N29" s="42">
        <f t="shared" si="0"/>
        <v>1932</v>
      </c>
      <c r="O29" s="42">
        <v>46</v>
      </c>
    </row>
    <row r="30" spans="1:18" ht="16" customHeight="1" x14ac:dyDescent="0.35">
      <c r="A30" s="41">
        <v>189</v>
      </c>
      <c r="B30" s="42" t="s">
        <v>599</v>
      </c>
      <c r="C30" s="42" t="s">
        <v>410</v>
      </c>
      <c r="D30" s="43" t="s">
        <v>19</v>
      </c>
      <c r="E30" s="44" t="s">
        <v>531</v>
      </c>
      <c r="F30" s="45" t="s">
        <v>536</v>
      </c>
      <c r="G30" s="42">
        <v>8360</v>
      </c>
      <c r="H30" s="42" t="s">
        <v>88</v>
      </c>
      <c r="I30" s="42" t="s">
        <v>18</v>
      </c>
      <c r="J30" s="46" t="s">
        <v>547</v>
      </c>
      <c r="K30" s="47" t="s">
        <v>540</v>
      </c>
      <c r="L30" s="47">
        <v>46</v>
      </c>
      <c r="M30" s="47">
        <v>42</v>
      </c>
      <c r="N30" s="42">
        <f t="shared" si="0"/>
        <v>1932</v>
      </c>
      <c r="O30" s="42">
        <v>60</v>
      </c>
    </row>
    <row r="31" spans="1:18" ht="16" customHeight="1" x14ac:dyDescent="0.35">
      <c r="A31" s="41">
        <v>190</v>
      </c>
      <c r="B31" s="48" t="s">
        <v>451</v>
      </c>
      <c r="C31" s="42" t="s">
        <v>600</v>
      </c>
      <c r="D31" s="49" t="s">
        <v>19</v>
      </c>
      <c r="E31" s="44" t="s">
        <v>542</v>
      </c>
      <c r="F31" s="45" t="s">
        <v>536</v>
      </c>
      <c r="G31" s="42">
        <v>2544</v>
      </c>
      <c r="H31" s="42" t="s">
        <v>601</v>
      </c>
      <c r="I31" s="42" t="s">
        <v>602</v>
      </c>
      <c r="J31" s="46" t="s">
        <v>539</v>
      </c>
      <c r="K31" s="47" t="s">
        <v>569</v>
      </c>
      <c r="L31" s="47">
        <v>44</v>
      </c>
      <c r="M31" s="47">
        <v>42</v>
      </c>
      <c r="N31" s="42">
        <f t="shared" si="0"/>
        <v>1848</v>
      </c>
      <c r="O31" s="42">
        <v>58</v>
      </c>
    </row>
    <row r="32" spans="1:18" ht="16" customHeight="1" x14ac:dyDescent="0.35">
      <c r="A32" s="41">
        <v>198</v>
      </c>
      <c r="B32" s="42" t="s">
        <v>437</v>
      </c>
      <c r="C32" s="42" t="s">
        <v>478</v>
      </c>
      <c r="D32" s="43" t="s">
        <v>19</v>
      </c>
      <c r="E32" s="44" t="s">
        <v>555</v>
      </c>
      <c r="F32" s="45" t="s">
        <v>536</v>
      </c>
      <c r="G32" s="42">
        <v>2314</v>
      </c>
      <c r="H32" s="42" t="s">
        <v>603</v>
      </c>
      <c r="I32" s="42" t="s">
        <v>538</v>
      </c>
      <c r="J32" s="46" t="s">
        <v>539</v>
      </c>
      <c r="K32" s="47" t="s">
        <v>569</v>
      </c>
      <c r="L32" s="47">
        <v>46</v>
      </c>
      <c r="M32" s="47">
        <v>42</v>
      </c>
      <c r="N32" s="42">
        <f t="shared" si="0"/>
        <v>1932</v>
      </c>
      <c r="O32" s="42">
        <v>46</v>
      </c>
    </row>
    <row r="33" spans="1:15" ht="16" customHeight="1" x14ac:dyDescent="0.35">
      <c r="A33" s="41">
        <v>199</v>
      </c>
      <c r="B33" s="42" t="s">
        <v>604</v>
      </c>
      <c r="C33" s="42" t="s">
        <v>330</v>
      </c>
      <c r="D33" s="49" t="s">
        <v>13</v>
      </c>
      <c r="E33" s="44" t="s">
        <v>535</v>
      </c>
      <c r="F33" s="45" t="s">
        <v>536</v>
      </c>
      <c r="G33" s="42">
        <v>3267</v>
      </c>
      <c r="H33" s="42" t="s">
        <v>533</v>
      </c>
      <c r="I33" s="42" t="s">
        <v>72</v>
      </c>
      <c r="J33" s="46" t="s">
        <v>71</v>
      </c>
      <c r="K33" s="47" t="s">
        <v>540</v>
      </c>
      <c r="L33" s="47">
        <v>40</v>
      </c>
      <c r="M33" s="47">
        <v>42</v>
      </c>
      <c r="N33" s="42">
        <f t="shared" si="0"/>
        <v>1680</v>
      </c>
      <c r="O33" s="42">
        <v>54</v>
      </c>
    </row>
    <row r="34" spans="1:15" ht="16" customHeight="1" x14ac:dyDescent="0.35">
      <c r="A34" s="41">
        <v>200</v>
      </c>
      <c r="B34" s="42" t="s">
        <v>587</v>
      </c>
      <c r="C34" s="48" t="s">
        <v>605</v>
      </c>
      <c r="D34" s="43" t="s">
        <v>13</v>
      </c>
      <c r="E34" s="44" t="s">
        <v>555</v>
      </c>
      <c r="F34" s="45" t="s">
        <v>573</v>
      </c>
      <c r="G34" s="42">
        <v>4402</v>
      </c>
      <c r="H34" s="42" t="s">
        <v>31</v>
      </c>
      <c r="I34" s="42" t="s">
        <v>32</v>
      </c>
      <c r="J34" s="46" t="s">
        <v>205</v>
      </c>
      <c r="K34" s="47" t="s">
        <v>534</v>
      </c>
      <c r="L34" s="47">
        <v>45</v>
      </c>
      <c r="M34" s="47">
        <v>42</v>
      </c>
      <c r="N34" s="42">
        <f t="shared" si="0"/>
        <v>1890</v>
      </c>
      <c r="O34" s="42">
        <v>61</v>
      </c>
    </row>
    <row r="35" spans="1:15" ht="16" customHeight="1" x14ac:dyDescent="0.35">
      <c r="A35" s="41">
        <v>204</v>
      </c>
      <c r="B35" s="42" t="s">
        <v>553</v>
      </c>
      <c r="C35" s="42" t="s">
        <v>232</v>
      </c>
      <c r="D35" s="43" t="s">
        <v>13</v>
      </c>
      <c r="E35" s="44" t="s">
        <v>563</v>
      </c>
      <c r="F35" s="45" t="s">
        <v>536</v>
      </c>
      <c r="G35" s="42">
        <v>3714</v>
      </c>
      <c r="H35" s="42" t="s">
        <v>259</v>
      </c>
      <c r="I35" s="42" t="s">
        <v>72</v>
      </c>
      <c r="J35" s="46" t="s">
        <v>71</v>
      </c>
      <c r="K35" s="47" t="s">
        <v>569</v>
      </c>
      <c r="L35" s="47">
        <v>45</v>
      </c>
      <c r="M35" s="47">
        <v>42</v>
      </c>
      <c r="N35" s="42">
        <f t="shared" si="0"/>
        <v>1890</v>
      </c>
      <c r="O35" s="42">
        <v>59</v>
      </c>
    </row>
    <row r="36" spans="1:15" ht="16" customHeight="1" x14ac:dyDescent="0.35">
      <c r="A36" s="41">
        <v>222</v>
      </c>
      <c r="B36" s="42" t="s">
        <v>606</v>
      </c>
      <c r="C36" s="48" t="s">
        <v>507</v>
      </c>
      <c r="D36" s="43" t="s">
        <v>19</v>
      </c>
      <c r="E36" s="44" t="s">
        <v>549</v>
      </c>
      <c r="F36" s="45" t="s">
        <v>536</v>
      </c>
      <c r="G36" s="42">
        <v>3714</v>
      </c>
      <c r="H36" s="42" t="s">
        <v>259</v>
      </c>
      <c r="I36" s="42" t="s">
        <v>72</v>
      </c>
      <c r="J36" s="46" t="s">
        <v>71</v>
      </c>
      <c r="K36" s="47" t="s">
        <v>534</v>
      </c>
      <c r="L36" s="47">
        <v>47</v>
      </c>
      <c r="M36" s="47">
        <v>42</v>
      </c>
      <c r="N36" s="42">
        <f t="shared" si="0"/>
        <v>1974</v>
      </c>
      <c r="O36" s="42">
        <v>60</v>
      </c>
    </row>
    <row r="37" spans="1:15" ht="16" customHeight="1" x14ac:dyDescent="0.35">
      <c r="A37" s="41">
        <v>223</v>
      </c>
      <c r="B37" s="42" t="s">
        <v>607</v>
      </c>
      <c r="C37" s="48" t="s">
        <v>608</v>
      </c>
      <c r="D37" s="49" t="s">
        <v>19</v>
      </c>
      <c r="E37" s="44" t="s">
        <v>549</v>
      </c>
      <c r="F37" s="45" t="s">
        <v>536</v>
      </c>
      <c r="G37" s="42">
        <v>9113</v>
      </c>
      <c r="H37" s="42" t="s">
        <v>609</v>
      </c>
      <c r="I37" s="42" t="s">
        <v>84</v>
      </c>
      <c r="J37" s="46" t="s">
        <v>544</v>
      </c>
      <c r="K37" s="47" t="s">
        <v>534</v>
      </c>
      <c r="L37" s="47">
        <v>46</v>
      </c>
      <c r="M37" s="47">
        <v>52</v>
      </c>
      <c r="N37" s="42">
        <f t="shared" si="0"/>
        <v>2392</v>
      </c>
      <c r="O37" s="42">
        <v>69</v>
      </c>
    </row>
    <row r="38" spans="1:15" ht="16" customHeight="1" x14ac:dyDescent="0.35">
      <c r="A38" s="41">
        <v>234</v>
      </c>
      <c r="B38" s="42" t="s">
        <v>610</v>
      </c>
      <c r="C38" s="42" t="s">
        <v>611</v>
      </c>
      <c r="D38" s="43" t="s">
        <v>19</v>
      </c>
      <c r="E38" s="44" t="s">
        <v>542</v>
      </c>
      <c r="F38" s="45" t="s">
        <v>536</v>
      </c>
      <c r="G38" s="42">
        <v>8152</v>
      </c>
      <c r="H38" s="42" t="s">
        <v>79</v>
      </c>
      <c r="I38" s="42" t="s">
        <v>51</v>
      </c>
      <c r="J38" s="46" t="s">
        <v>547</v>
      </c>
      <c r="K38" s="47" t="s">
        <v>569</v>
      </c>
      <c r="L38" s="47">
        <v>46</v>
      </c>
      <c r="M38" s="47">
        <v>42</v>
      </c>
      <c r="N38" s="42">
        <f t="shared" si="0"/>
        <v>1932</v>
      </c>
      <c r="O38" s="42">
        <v>45</v>
      </c>
    </row>
    <row r="39" spans="1:15" ht="16" customHeight="1" x14ac:dyDescent="0.35">
      <c r="A39" s="41">
        <v>237</v>
      </c>
      <c r="B39" s="42" t="s">
        <v>612</v>
      </c>
      <c r="C39" s="42" t="s">
        <v>613</v>
      </c>
      <c r="D39" s="43" t="s">
        <v>19</v>
      </c>
      <c r="E39" s="44" t="s">
        <v>558</v>
      </c>
      <c r="F39" s="45" t="s">
        <v>536</v>
      </c>
      <c r="G39" s="42">
        <v>2540</v>
      </c>
      <c r="H39" s="42" t="s">
        <v>614</v>
      </c>
      <c r="I39" s="42" t="s">
        <v>602</v>
      </c>
      <c r="J39" s="46" t="s">
        <v>539</v>
      </c>
      <c r="K39" s="47" t="s">
        <v>556</v>
      </c>
      <c r="L39" s="47">
        <v>46</v>
      </c>
      <c r="M39" s="47">
        <v>44</v>
      </c>
      <c r="N39" s="42">
        <f t="shared" si="0"/>
        <v>2024</v>
      </c>
      <c r="O39" s="42">
        <v>57</v>
      </c>
    </row>
    <row r="40" spans="1:15" ht="16" customHeight="1" x14ac:dyDescent="0.35">
      <c r="A40" s="41">
        <v>244</v>
      </c>
      <c r="B40" s="48" t="s">
        <v>329</v>
      </c>
      <c r="C40" s="42" t="s">
        <v>615</v>
      </c>
      <c r="D40" s="43" t="s">
        <v>19</v>
      </c>
      <c r="E40" s="44" t="s">
        <v>555</v>
      </c>
      <c r="F40" s="45" t="s">
        <v>536</v>
      </c>
      <c r="G40" s="42">
        <v>3267</v>
      </c>
      <c r="H40" s="42" t="s">
        <v>533</v>
      </c>
      <c r="I40" s="42" t="s">
        <v>72</v>
      </c>
      <c r="J40" s="46" t="s">
        <v>71</v>
      </c>
      <c r="K40" s="47" t="s">
        <v>556</v>
      </c>
      <c r="L40" s="47">
        <v>46</v>
      </c>
      <c r="M40" s="47">
        <v>42</v>
      </c>
      <c r="N40" s="42">
        <f t="shared" si="0"/>
        <v>1932</v>
      </c>
      <c r="O40" s="42">
        <v>50</v>
      </c>
    </row>
    <row r="41" spans="1:15" ht="16" customHeight="1" x14ac:dyDescent="0.35">
      <c r="A41" s="41">
        <v>245</v>
      </c>
      <c r="B41" s="48" t="s">
        <v>45</v>
      </c>
      <c r="C41" s="42" t="s">
        <v>434</v>
      </c>
      <c r="D41" s="43" t="s">
        <v>19</v>
      </c>
      <c r="E41" s="44" t="s">
        <v>546</v>
      </c>
      <c r="F41" s="45" t="s">
        <v>616</v>
      </c>
      <c r="G41" s="42">
        <v>3210</v>
      </c>
      <c r="H41" s="42" t="s">
        <v>617</v>
      </c>
      <c r="I41" s="42" t="s">
        <v>143</v>
      </c>
      <c r="J41" s="46" t="s">
        <v>71</v>
      </c>
      <c r="K41" s="47" t="s">
        <v>569</v>
      </c>
      <c r="L41" s="47">
        <v>45</v>
      </c>
      <c r="M41" s="47">
        <v>52</v>
      </c>
      <c r="N41" s="42">
        <f t="shared" si="0"/>
        <v>2340</v>
      </c>
      <c r="O41" s="42">
        <v>48</v>
      </c>
    </row>
    <row r="42" spans="1:15" ht="16" customHeight="1" x14ac:dyDescent="0.35">
      <c r="A42" s="41">
        <v>254</v>
      </c>
      <c r="B42" s="42" t="s">
        <v>557</v>
      </c>
      <c r="C42" s="42" t="s">
        <v>618</v>
      </c>
      <c r="D42" s="43" t="s">
        <v>13</v>
      </c>
      <c r="E42" s="44" t="s">
        <v>535</v>
      </c>
      <c r="F42" s="45" t="s">
        <v>536</v>
      </c>
      <c r="G42" s="42">
        <v>8890</v>
      </c>
      <c r="H42" s="42" t="s">
        <v>619</v>
      </c>
      <c r="I42" s="42" t="s">
        <v>84</v>
      </c>
      <c r="J42" s="46" t="s">
        <v>547</v>
      </c>
      <c r="K42" s="47" t="s">
        <v>556</v>
      </c>
      <c r="L42" s="47">
        <v>45</v>
      </c>
      <c r="M42" s="47">
        <v>42</v>
      </c>
      <c r="N42" s="42">
        <f t="shared" si="0"/>
        <v>1890</v>
      </c>
      <c r="O42" s="42">
        <v>56</v>
      </c>
    </row>
    <row r="43" spans="1:15" ht="16" customHeight="1" x14ac:dyDescent="0.35">
      <c r="A43" s="41">
        <v>262</v>
      </c>
      <c r="B43" s="42" t="s">
        <v>620</v>
      </c>
      <c r="C43" s="42" t="s">
        <v>318</v>
      </c>
      <c r="D43" s="43" t="s">
        <v>19</v>
      </c>
      <c r="E43" s="44" t="s">
        <v>546</v>
      </c>
      <c r="F43" s="45" t="s">
        <v>536</v>
      </c>
      <c r="G43" s="42">
        <v>1891</v>
      </c>
      <c r="H43" s="42" t="s">
        <v>621</v>
      </c>
      <c r="I43" s="42" t="s">
        <v>622</v>
      </c>
      <c r="J43" s="46" t="s">
        <v>577</v>
      </c>
      <c r="K43" s="47" t="s">
        <v>534</v>
      </c>
      <c r="L43" s="47">
        <v>46</v>
      </c>
      <c r="M43" s="47">
        <v>42</v>
      </c>
      <c r="N43" s="42">
        <f t="shared" si="0"/>
        <v>1932</v>
      </c>
      <c r="O43" s="42">
        <v>63</v>
      </c>
    </row>
    <row r="44" spans="1:15" ht="16" customHeight="1" x14ac:dyDescent="0.35">
      <c r="A44" s="41">
        <v>263</v>
      </c>
      <c r="B44" s="48" t="s">
        <v>422</v>
      </c>
      <c r="C44" s="48" t="s">
        <v>623</v>
      </c>
      <c r="D44" s="43" t="s">
        <v>13</v>
      </c>
      <c r="E44" s="44" t="s">
        <v>546</v>
      </c>
      <c r="F44" s="45" t="s">
        <v>536</v>
      </c>
      <c r="G44" s="42">
        <v>9100</v>
      </c>
      <c r="H44" s="42" t="s">
        <v>624</v>
      </c>
      <c r="I44" s="42" t="s">
        <v>551</v>
      </c>
      <c r="J44" s="46" t="s">
        <v>544</v>
      </c>
      <c r="K44" s="47" t="s">
        <v>534</v>
      </c>
      <c r="L44" s="47">
        <v>46</v>
      </c>
      <c r="M44" s="47">
        <v>52</v>
      </c>
      <c r="N44" s="42">
        <f t="shared" si="0"/>
        <v>2392</v>
      </c>
      <c r="O44" s="42">
        <v>58</v>
      </c>
    </row>
    <row r="45" spans="1:15" ht="16" customHeight="1" x14ac:dyDescent="0.35">
      <c r="A45" s="41">
        <v>274</v>
      </c>
      <c r="B45" s="42" t="s">
        <v>587</v>
      </c>
      <c r="C45" s="42" t="s">
        <v>625</v>
      </c>
      <c r="D45" s="49" t="s">
        <v>13</v>
      </c>
      <c r="E45" s="44" t="s">
        <v>535</v>
      </c>
      <c r="F45" s="45" t="s">
        <v>536</v>
      </c>
      <c r="G45" s="42">
        <v>9473</v>
      </c>
      <c r="H45" s="42" t="s">
        <v>626</v>
      </c>
      <c r="I45" s="42" t="s">
        <v>84</v>
      </c>
      <c r="J45" s="46" t="s">
        <v>544</v>
      </c>
      <c r="K45" s="47" t="s">
        <v>540</v>
      </c>
      <c r="L45" s="47">
        <v>46</v>
      </c>
      <c r="M45" s="47">
        <v>42</v>
      </c>
      <c r="N45" s="42">
        <f t="shared" si="0"/>
        <v>1932</v>
      </c>
      <c r="O45" s="42">
        <v>49</v>
      </c>
    </row>
    <row r="46" spans="1:15" ht="16" customHeight="1" x14ac:dyDescent="0.35">
      <c r="A46" s="41">
        <v>277</v>
      </c>
      <c r="B46" s="42" t="s">
        <v>627</v>
      </c>
      <c r="C46" s="42" t="s">
        <v>232</v>
      </c>
      <c r="D46" s="43" t="s">
        <v>13</v>
      </c>
      <c r="E46" s="44" t="s">
        <v>558</v>
      </c>
      <c r="F46" s="45" t="s">
        <v>536</v>
      </c>
      <c r="G46" s="42">
        <v>4416</v>
      </c>
      <c r="H46" s="42" t="s">
        <v>628</v>
      </c>
      <c r="I46" s="42" t="s">
        <v>32</v>
      </c>
      <c r="J46" s="46" t="s">
        <v>205</v>
      </c>
      <c r="K46" s="47" t="s">
        <v>569</v>
      </c>
      <c r="L46" s="47">
        <v>46</v>
      </c>
      <c r="M46" s="47">
        <v>48</v>
      </c>
      <c r="N46" s="42">
        <f t="shared" si="0"/>
        <v>2208</v>
      </c>
      <c r="O46" s="42">
        <v>61</v>
      </c>
    </row>
    <row r="47" spans="1:15" ht="16" customHeight="1" x14ac:dyDescent="0.35">
      <c r="A47" s="41">
        <v>279</v>
      </c>
      <c r="B47" s="42" t="s">
        <v>421</v>
      </c>
      <c r="C47" s="48" t="s">
        <v>608</v>
      </c>
      <c r="D47" s="49" t="s">
        <v>19</v>
      </c>
      <c r="E47" s="44" t="s">
        <v>542</v>
      </c>
      <c r="F47" s="45" t="s">
        <v>536</v>
      </c>
      <c r="G47" s="32">
        <v>8620</v>
      </c>
      <c r="H47" s="32" t="s">
        <v>629</v>
      </c>
      <c r="I47" s="32" t="s">
        <v>51</v>
      </c>
      <c r="J47" s="46" t="s">
        <v>547</v>
      </c>
      <c r="K47" s="47" t="s">
        <v>569</v>
      </c>
      <c r="L47" s="47">
        <v>46</v>
      </c>
      <c r="M47" s="47">
        <v>55</v>
      </c>
      <c r="N47" s="42">
        <f t="shared" si="0"/>
        <v>2530</v>
      </c>
      <c r="O47" s="42">
        <v>39</v>
      </c>
    </row>
    <row r="48" spans="1:15" ht="16" customHeight="1" x14ac:dyDescent="0.35">
      <c r="A48" s="41">
        <v>288</v>
      </c>
      <c r="B48" s="42" t="s">
        <v>457</v>
      </c>
      <c r="C48" s="42" t="s">
        <v>630</v>
      </c>
      <c r="D48" s="43" t="s">
        <v>13</v>
      </c>
      <c r="E48" s="44" t="s">
        <v>535</v>
      </c>
      <c r="F48" s="45" t="s">
        <v>536</v>
      </c>
      <c r="G48" s="42">
        <v>6002</v>
      </c>
      <c r="H48" s="42" t="s">
        <v>631</v>
      </c>
      <c r="I48" s="42" t="s">
        <v>123</v>
      </c>
      <c r="J48" s="46" t="s">
        <v>591</v>
      </c>
      <c r="K48" s="47" t="s">
        <v>540</v>
      </c>
      <c r="L48" s="47">
        <v>46</v>
      </c>
      <c r="M48" s="47">
        <v>42</v>
      </c>
      <c r="N48" s="42">
        <f t="shared" si="0"/>
        <v>1932</v>
      </c>
      <c r="O48" s="42">
        <v>61</v>
      </c>
    </row>
    <row r="49" spans="1:15" ht="16" customHeight="1" x14ac:dyDescent="0.35">
      <c r="A49" s="41">
        <v>289</v>
      </c>
      <c r="B49" s="42" t="s">
        <v>632</v>
      </c>
      <c r="C49" s="42" t="s">
        <v>633</v>
      </c>
      <c r="D49" s="43" t="s">
        <v>19</v>
      </c>
      <c r="E49" s="44" t="s">
        <v>563</v>
      </c>
      <c r="F49" s="45" t="s">
        <v>536</v>
      </c>
      <c r="G49" s="42">
        <v>3425</v>
      </c>
      <c r="H49" s="42" t="s">
        <v>634</v>
      </c>
      <c r="I49" s="42" t="s">
        <v>72</v>
      </c>
      <c r="J49" s="46" t="s">
        <v>71</v>
      </c>
      <c r="K49" s="47" t="s">
        <v>556</v>
      </c>
      <c r="L49" s="47">
        <v>46</v>
      </c>
      <c r="M49" s="47">
        <v>47</v>
      </c>
      <c r="N49" s="42">
        <f t="shared" si="0"/>
        <v>2162</v>
      </c>
      <c r="O49" s="42">
        <v>63</v>
      </c>
    </row>
    <row r="50" spans="1:15" ht="16" customHeight="1" x14ac:dyDescent="0.35">
      <c r="A50" s="41">
        <v>299</v>
      </c>
      <c r="B50" s="42" t="s">
        <v>451</v>
      </c>
      <c r="C50" s="42" t="s">
        <v>635</v>
      </c>
      <c r="D50" s="49" t="s">
        <v>13</v>
      </c>
      <c r="E50" s="44" t="s">
        <v>558</v>
      </c>
      <c r="F50" s="45" t="s">
        <v>536</v>
      </c>
      <c r="G50" s="42">
        <v>4542</v>
      </c>
      <c r="H50" s="42" t="s">
        <v>636</v>
      </c>
      <c r="I50" s="42" t="s">
        <v>602</v>
      </c>
      <c r="J50" s="46" t="s">
        <v>205</v>
      </c>
      <c r="K50" s="47" t="s">
        <v>534</v>
      </c>
      <c r="L50" s="47">
        <v>46</v>
      </c>
      <c r="M50" s="47">
        <v>48</v>
      </c>
      <c r="N50" s="42">
        <f t="shared" si="0"/>
        <v>2208</v>
      </c>
      <c r="O50" s="42">
        <v>38</v>
      </c>
    </row>
    <row r="51" spans="1:15" ht="16" customHeight="1" x14ac:dyDescent="0.35">
      <c r="A51" s="41">
        <v>316</v>
      </c>
      <c r="B51" s="42" t="s">
        <v>349</v>
      </c>
      <c r="C51" s="42" t="s">
        <v>390</v>
      </c>
      <c r="D51" s="43" t="s">
        <v>19</v>
      </c>
      <c r="E51" s="44" t="s">
        <v>546</v>
      </c>
      <c r="F51" s="45" t="s">
        <v>536</v>
      </c>
      <c r="G51" s="42">
        <v>8330</v>
      </c>
      <c r="H51" s="42" t="s">
        <v>568</v>
      </c>
      <c r="I51" s="42" t="s">
        <v>51</v>
      </c>
      <c r="J51" s="46" t="s">
        <v>547</v>
      </c>
      <c r="K51" s="47" t="s">
        <v>569</v>
      </c>
      <c r="L51" s="47">
        <v>45</v>
      </c>
      <c r="M51" s="47">
        <v>52</v>
      </c>
      <c r="N51" s="42">
        <f t="shared" si="0"/>
        <v>2340</v>
      </c>
      <c r="O51" s="42">
        <v>58</v>
      </c>
    </row>
    <row r="52" spans="1:15" ht="16" customHeight="1" x14ac:dyDescent="0.35">
      <c r="A52" s="41">
        <v>330</v>
      </c>
      <c r="B52" s="42" t="s">
        <v>637</v>
      </c>
      <c r="C52" s="42" t="s">
        <v>638</v>
      </c>
      <c r="D52" s="43" t="s">
        <v>19</v>
      </c>
      <c r="E52" s="44" t="s">
        <v>549</v>
      </c>
      <c r="F52" s="45" t="s">
        <v>536</v>
      </c>
      <c r="G52" s="42">
        <v>3263</v>
      </c>
      <c r="H52" s="42" t="s">
        <v>583</v>
      </c>
      <c r="I52" s="42" t="s">
        <v>72</v>
      </c>
      <c r="J52" s="46" t="s">
        <v>71</v>
      </c>
      <c r="K52" s="47" t="s">
        <v>540</v>
      </c>
      <c r="L52" s="47">
        <v>46</v>
      </c>
      <c r="M52" s="47">
        <v>48</v>
      </c>
      <c r="N52" s="42">
        <f t="shared" si="0"/>
        <v>2208</v>
      </c>
      <c r="O52" s="42">
        <v>37</v>
      </c>
    </row>
    <row r="53" spans="1:15" ht="16" customHeight="1" x14ac:dyDescent="0.35">
      <c r="A53" s="41">
        <v>332</v>
      </c>
      <c r="B53" s="42" t="s">
        <v>473</v>
      </c>
      <c r="C53" s="48" t="s">
        <v>396</v>
      </c>
      <c r="D53" s="43" t="s">
        <v>13</v>
      </c>
      <c r="E53" s="44" t="s">
        <v>558</v>
      </c>
      <c r="F53" s="45" t="s">
        <v>536</v>
      </c>
      <c r="G53" s="42">
        <v>8606</v>
      </c>
      <c r="H53" s="42" t="s">
        <v>639</v>
      </c>
      <c r="I53" s="42" t="s">
        <v>51</v>
      </c>
      <c r="J53" s="46" t="s">
        <v>547</v>
      </c>
      <c r="K53" s="47" t="s">
        <v>569</v>
      </c>
      <c r="L53" s="47">
        <v>40</v>
      </c>
      <c r="M53" s="47">
        <v>42</v>
      </c>
      <c r="N53" s="42">
        <f t="shared" si="0"/>
        <v>1680</v>
      </c>
      <c r="O53" s="42">
        <v>62</v>
      </c>
    </row>
    <row r="54" spans="1:15" ht="16" customHeight="1" x14ac:dyDescent="0.35">
      <c r="A54" s="41">
        <v>348</v>
      </c>
      <c r="B54" s="42" t="s">
        <v>557</v>
      </c>
      <c r="C54" s="42" t="s">
        <v>28</v>
      </c>
      <c r="D54" s="43" t="s">
        <v>13</v>
      </c>
      <c r="E54" s="44" t="s">
        <v>549</v>
      </c>
      <c r="F54" s="45" t="s">
        <v>536</v>
      </c>
      <c r="G54" s="42">
        <v>2034</v>
      </c>
      <c r="H54" s="42" t="s">
        <v>579</v>
      </c>
      <c r="I54" s="42" t="s">
        <v>538</v>
      </c>
      <c r="J54" s="46" t="s">
        <v>539</v>
      </c>
      <c r="K54" s="47" t="s">
        <v>534</v>
      </c>
      <c r="L54" s="47">
        <v>46</v>
      </c>
      <c r="M54" s="47">
        <v>48</v>
      </c>
      <c r="N54" s="42">
        <f t="shared" si="0"/>
        <v>2208</v>
      </c>
      <c r="O54" s="42">
        <v>41</v>
      </c>
    </row>
    <row r="55" spans="1:15" ht="16" customHeight="1" x14ac:dyDescent="0.35">
      <c r="A55" s="41">
        <v>349</v>
      </c>
      <c r="B55" s="42" t="s">
        <v>541</v>
      </c>
      <c r="C55" s="42" t="s">
        <v>640</v>
      </c>
      <c r="D55" s="43" t="s">
        <v>19</v>
      </c>
      <c r="E55" s="44" t="s">
        <v>555</v>
      </c>
      <c r="F55" s="45" t="s">
        <v>536</v>
      </c>
      <c r="G55" s="32">
        <v>8548</v>
      </c>
      <c r="H55" s="32" t="s">
        <v>183</v>
      </c>
      <c r="I55" s="32" t="s">
        <v>51</v>
      </c>
      <c r="J55" s="46" t="s">
        <v>547</v>
      </c>
      <c r="K55" s="47" t="s">
        <v>556</v>
      </c>
      <c r="L55" s="47">
        <v>46</v>
      </c>
      <c r="M55" s="47">
        <v>42</v>
      </c>
      <c r="N55" s="42">
        <f t="shared" si="0"/>
        <v>1932</v>
      </c>
      <c r="O55" s="42">
        <v>57</v>
      </c>
    </row>
    <row r="56" spans="1:15" ht="16" customHeight="1" x14ac:dyDescent="0.35">
      <c r="A56" s="41">
        <v>350</v>
      </c>
      <c r="B56" s="42" t="s">
        <v>375</v>
      </c>
      <c r="C56" s="42" t="s">
        <v>302</v>
      </c>
      <c r="D56" s="49" t="s">
        <v>13</v>
      </c>
      <c r="E56" s="44" t="s">
        <v>542</v>
      </c>
      <c r="F56" s="45" t="s">
        <v>536</v>
      </c>
      <c r="G56" s="42">
        <v>8636</v>
      </c>
      <c r="H56" s="42" t="s">
        <v>641</v>
      </c>
      <c r="I56" s="42" t="s">
        <v>51</v>
      </c>
      <c r="J56" s="46" t="s">
        <v>547</v>
      </c>
      <c r="K56" s="47" t="s">
        <v>556</v>
      </c>
      <c r="L56" s="47">
        <v>46</v>
      </c>
      <c r="M56" s="47">
        <v>48</v>
      </c>
      <c r="N56" s="42">
        <f t="shared" si="0"/>
        <v>2208</v>
      </c>
      <c r="O56" s="42">
        <v>33</v>
      </c>
    </row>
    <row r="57" spans="1:15" ht="16" customHeight="1" x14ac:dyDescent="0.35">
      <c r="A57" s="41">
        <v>365</v>
      </c>
      <c r="B57" s="42" t="s">
        <v>642</v>
      </c>
      <c r="C57" s="42" t="s">
        <v>643</v>
      </c>
      <c r="D57" s="43" t="s">
        <v>13</v>
      </c>
      <c r="E57" s="44" t="s">
        <v>542</v>
      </c>
      <c r="F57" s="45" t="s">
        <v>616</v>
      </c>
      <c r="G57" s="42">
        <v>9543</v>
      </c>
      <c r="H57" s="42" t="s">
        <v>644</v>
      </c>
      <c r="I57" s="42" t="s">
        <v>84</v>
      </c>
      <c r="J57" s="46" t="s">
        <v>544</v>
      </c>
      <c r="K57" s="47" t="s">
        <v>534</v>
      </c>
      <c r="L57" s="47">
        <v>46</v>
      </c>
      <c r="M57" s="47">
        <v>55</v>
      </c>
      <c r="N57" s="42">
        <f t="shared" si="0"/>
        <v>2530</v>
      </c>
      <c r="O57" s="42">
        <v>57</v>
      </c>
    </row>
    <row r="58" spans="1:15" ht="16" customHeight="1" x14ac:dyDescent="0.35">
      <c r="A58" s="41">
        <v>374</v>
      </c>
      <c r="B58" s="42" t="s">
        <v>485</v>
      </c>
      <c r="C58" s="48" t="s">
        <v>461</v>
      </c>
      <c r="D58" s="43" t="s">
        <v>13</v>
      </c>
      <c r="E58" s="44" t="s">
        <v>531</v>
      </c>
      <c r="F58" s="45" t="s">
        <v>72</v>
      </c>
      <c r="G58" s="42">
        <v>3003</v>
      </c>
      <c r="H58" s="42" t="s">
        <v>71</v>
      </c>
      <c r="I58" s="42" t="s">
        <v>72</v>
      </c>
      <c r="J58" s="46" t="s">
        <v>71</v>
      </c>
      <c r="K58" s="47" t="s">
        <v>534</v>
      </c>
      <c r="L58" s="47">
        <v>46</v>
      </c>
      <c r="M58" s="47">
        <v>42</v>
      </c>
      <c r="N58" s="42">
        <f t="shared" si="0"/>
        <v>1932</v>
      </c>
      <c r="O58" s="42">
        <v>58</v>
      </c>
    </row>
    <row r="59" spans="1:15" ht="16" customHeight="1" x14ac:dyDescent="0.35">
      <c r="A59" s="41">
        <v>380</v>
      </c>
      <c r="B59" s="48" t="s">
        <v>421</v>
      </c>
      <c r="C59" s="42" t="s">
        <v>511</v>
      </c>
      <c r="D59" s="43" t="s">
        <v>19</v>
      </c>
      <c r="E59" s="44" t="s">
        <v>549</v>
      </c>
      <c r="F59" s="45" t="s">
        <v>536</v>
      </c>
      <c r="G59" s="42">
        <v>8374</v>
      </c>
      <c r="H59" s="42" t="s">
        <v>17</v>
      </c>
      <c r="I59" s="42" t="s">
        <v>18</v>
      </c>
      <c r="J59" s="46" t="s">
        <v>547</v>
      </c>
      <c r="K59" s="47" t="s">
        <v>540</v>
      </c>
      <c r="L59" s="47">
        <v>46</v>
      </c>
      <c r="M59" s="47">
        <v>42</v>
      </c>
      <c r="N59" s="42">
        <f t="shared" si="0"/>
        <v>1932</v>
      </c>
      <c r="O59" s="42">
        <v>62</v>
      </c>
    </row>
    <row r="60" spans="1:15" ht="16" customHeight="1" x14ac:dyDescent="0.35">
      <c r="A60" s="41">
        <v>386</v>
      </c>
      <c r="B60" s="42" t="s">
        <v>645</v>
      </c>
      <c r="C60" s="42" t="s">
        <v>168</v>
      </c>
      <c r="D60" s="49" t="s">
        <v>13</v>
      </c>
      <c r="E60" s="44" t="s">
        <v>549</v>
      </c>
      <c r="F60" s="45" t="s">
        <v>536</v>
      </c>
      <c r="G60" s="42">
        <v>6331</v>
      </c>
      <c r="H60" s="42" t="s">
        <v>594</v>
      </c>
      <c r="I60" s="42" t="s">
        <v>590</v>
      </c>
      <c r="J60" s="46" t="s">
        <v>591</v>
      </c>
      <c r="K60" s="47" t="s">
        <v>569</v>
      </c>
      <c r="L60" s="47">
        <v>46</v>
      </c>
      <c r="M60" s="47">
        <v>48</v>
      </c>
      <c r="N60" s="42">
        <f t="shared" si="0"/>
        <v>2208</v>
      </c>
      <c r="O60" s="42">
        <v>61</v>
      </c>
    </row>
    <row r="61" spans="1:15" ht="16" customHeight="1" x14ac:dyDescent="0.35">
      <c r="A61" s="41">
        <v>395</v>
      </c>
      <c r="B61" s="42" t="s">
        <v>490</v>
      </c>
      <c r="C61" s="42" t="s">
        <v>417</v>
      </c>
      <c r="D61" s="49" t="s">
        <v>13</v>
      </c>
      <c r="E61" s="44" t="s">
        <v>549</v>
      </c>
      <c r="F61" s="45" t="s">
        <v>536</v>
      </c>
      <c r="G61" s="42">
        <v>8887</v>
      </c>
      <c r="H61" s="42" t="s">
        <v>574</v>
      </c>
      <c r="I61" s="42" t="s">
        <v>84</v>
      </c>
      <c r="J61" s="46" t="s">
        <v>547</v>
      </c>
      <c r="K61" s="47" t="s">
        <v>534</v>
      </c>
      <c r="L61" s="47">
        <v>46</v>
      </c>
      <c r="M61" s="47">
        <v>42</v>
      </c>
      <c r="N61" s="42">
        <f t="shared" si="0"/>
        <v>1932</v>
      </c>
      <c r="O61" s="42">
        <v>58</v>
      </c>
    </row>
    <row r="62" spans="1:15" ht="16" customHeight="1" x14ac:dyDescent="0.35">
      <c r="A62" s="41">
        <v>396</v>
      </c>
      <c r="B62" s="42" t="s">
        <v>365</v>
      </c>
      <c r="C62" s="42" t="s">
        <v>646</v>
      </c>
      <c r="D62" s="43" t="s">
        <v>19</v>
      </c>
      <c r="E62" s="44" t="s">
        <v>531</v>
      </c>
      <c r="F62" s="45" t="s">
        <v>536</v>
      </c>
      <c r="G62" s="32">
        <v>4127</v>
      </c>
      <c r="H62" s="32" t="s">
        <v>647</v>
      </c>
      <c r="I62" s="42" t="s">
        <v>32</v>
      </c>
      <c r="J62" s="46" t="s">
        <v>205</v>
      </c>
      <c r="K62" s="47" t="s">
        <v>569</v>
      </c>
      <c r="L62" s="47">
        <v>48</v>
      </c>
      <c r="M62" s="47">
        <v>42</v>
      </c>
      <c r="N62" s="42">
        <f t="shared" si="0"/>
        <v>2016</v>
      </c>
      <c r="O62" s="42">
        <v>28</v>
      </c>
    </row>
    <row r="63" spans="1:15" ht="16" customHeight="1" x14ac:dyDescent="0.35">
      <c r="A63" s="41">
        <v>405</v>
      </c>
      <c r="B63" s="42" t="s">
        <v>375</v>
      </c>
      <c r="C63" s="42" t="s">
        <v>648</v>
      </c>
      <c r="D63" s="49" t="s">
        <v>19</v>
      </c>
      <c r="E63" s="44" t="s">
        <v>563</v>
      </c>
      <c r="F63" s="45" t="s">
        <v>573</v>
      </c>
      <c r="G63" s="42">
        <v>8002</v>
      </c>
      <c r="H63" s="42" t="s">
        <v>159</v>
      </c>
      <c r="I63" s="42" t="s">
        <v>51</v>
      </c>
      <c r="J63" s="46" t="s">
        <v>547</v>
      </c>
      <c r="K63" s="47" t="s">
        <v>534</v>
      </c>
      <c r="L63" s="47">
        <v>46</v>
      </c>
      <c r="M63" s="47">
        <v>52</v>
      </c>
      <c r="N63" s="42">
        <f t="shared" si="0"/>
        <v>2392</v>
      </c>
      <c r="O63" s="42">
        <v>65</v>
      </c>
    </row>
    <row r="64" spans="1:15" ht="16" customHeight="1" x14ac:dyDescent="0.35">
      <c r="A64" s="41">
        <v>430</v>
      </c>
      <c r="B64" s="48" t="s">
        <v>541</v>
      </c>
      <c r="C64" s="42" t="s">
        <v>649</v>
      </c>
      <c r="D64" s="43" t="s">
        <v>13</v>
      </c>
      <c r="E64" s="44" t="s">
        <v>549</v>
      </c>
      <c r="F64" s="45" t="s">
        <v>536</v>
      </c>
      <c r="G64" s="32">
        <v>5522</v>
      </c>
      <c r="H64" s="32" t="s">
        <v>650</v>
      </c>
      <c r="I64" s="42" t="s">
        <v>560</v>
      </c>
      <c r="J64" s="46" t="s">
        <v>561</v>
      </c>
      <c r="K64" s="47" t="s">
        <v>556</v>
      </c>
      <c r="L64" s="47">
        <v>45</v>
      </c>
      <c r="M64" s="47">
        <v>52</v>
      </c>
      <c r="N64" s="42">
        <f t="shared" si="0"/>
        <v>2340</v>
      </c>
      <c r="O64" s="42">
        <v>53</v>
      </c>
    </row>
    <row r="65" spans="1:15" ht="16" customHeight="1" x14ac:dyDescent="0.35">
      <c r="A65" s="41">
        <v>436</v>
      </c>
      <c r="B65" s="48" t="s">
        <v>290</v>
      </c>
      <c r="C65" s="42" t="s">
        <v>318</v>
      </c>
      <c r="D65" s="43" t="s">
        <v>19</v>
      </c>
      <c r="E65" s="44" t="s">
        <v>531</v>
      </c>
      <c r="F65" s="45" t="s">
        <v>532</v>
      </c>
      <c r="G65" s="42">
        <v>3425</v>
      </c>
      <c r="H65" s="42" t="s">
        <v>634</v>
      </c>
      <c r="I65" s="42" t="s">
        <v>72</v>
      </c>
      <c r="J65" s="46" t="s">
        <v>71</v>
      </c>
      <c r="K65" s="47" t="s">
        <v>534</v>
      </c>
      <c r="L65" s="47">
        <v>46</v>
      </c>
      <c r="M65" s="47">
        <v>42</v>
      </c>
      <c r="N65" s="42">
        <f t="shared" si="0"/>
        <v>1932</v>
      </c>
      <c r="O65" s="42">
        <v>49</v>
      </c>
    </row>
    <row r="66" spans="1:15" ht="16" customHeight="1" x14ac:dyDescent="0.35">
      <c r="A66" s="41">
        <v>438</v>
      </c>
      <c r="B66" s="42" t="s">
        <v>651</v>
      </c>
      <c r="C66" s="42" t="s">
        <v>256</v>
      </c>
      <c r="D66" s="43" t="s">
        <v>13</v>
      </c>
      <c r="E66" s="44" t="s">
        <v>535</v>
      </c>
      <c r="F66" s="45" t="s">
        <v>536</v>
      </c>
      <c r="G66" s="42">
        <v>6330</v>
      </c>
      <c r="H66" s="42" t="s">
        <v>652</v>
      </c>
      <c r="I66" s="42" t="s">
        <v>560</v>
      </c>
      <c r="J66" s="46" t="s">
        <v>591</v>
      </c>
      <c r="K66" s="47" t="s">
        <v>534</v>
      </c>
      <c r="L66" s="47">
        <v>46</v>
      </c>
      <c r="M66" s="47">
        <v>42</v>
      </c>
      <c r="N66" s="42">
        <f t="shared" si="0"/>
        <v>1932</v>
      </c>
      <c r="O66" s="42">
        <v>46</v>
      </c>
    </row>
    <row r="67" spans="1:15" ht="16" customHeight="1" x14ac:dyDescent="0.35">
      <c r="A67" s="41">
        <v>441</v>
      </c>
      <c r="B67" s="42" t="s">
        <v>451</v>
      </c>
      <c r="C67" s="48" t="s">
        <v>410</v>
      </c>
      <c r="D67" s="43" t="s">
        <v>19</v>
      </c>
      <c r="E67" s="44" t="s">
        <v>531</v>
      </c>
      <c r="F67" s="45" t="s">
        <v>536</v>
      </c>
      <c r="G67" s="32">
        <v>3207</v>
      </c>
      <c r="H67" s="32" t="s">
        <v>584</v>
      </c>
      <c r="I67" s="42" t="s">
        <v>72</v>
      </c>
      <c r="J67" s="46" t="s">
        <v>71</v>
      </c>
      <c r="K67" s="47" t="s">
        <v>540</v>
      </c>
      <c r="L67" s="47">
        <v>40</v>
      </c>
      <c r="M67" s="47">
        <v>42</v>
      </c>
      <c r="N67" s="42">
        <f t="shared" ref="N67:N130" si="1">L67*M67</f>
        <v>1680</v>
      </c>
      <c r="O67" s="42">
        <v>63</v>
      </c>
    </row>
    <row r="68" spans="1:15" ht="16" customHeight="1" x14ac:dyDescent="0.35">
      <c r="A68" s="41">
        <v>443</v>
      </c>
      <c r="B68" s="42" t="s">
        <v>375</v>
      </c>
      <c r="C68" s="42" t="s">
        <v>653</v>
      </c>
      <c r="D68" s="43" t="s">
        <v>19</v>
      </c>
      <c r="E68" s="44" t="s">
        <v>555</v>
      </c>
      <c r="F68" s="45" t="s">
        <v>536</v>
      </c>
      <c r="G68" s="42">
        <v>8606</v>
      </c>
      <c r="H68" s="42" t="s">
        <v>639</v>
      </c>
      <c r="I68" s="42" t="s">
        <v>51</v>
      </c>
      <c r="J68" s="46" t="s">
        <v>547</v>
      </c>
      <c r="K68" s="47" t="s">
        <v>556</v>
      </c>
      <c r="L68" s="47">
        <v>46</v>
      </c>
      <c r="M68" s="47">
        <v>42</v>
      </c>
      <c r="N68" s="42">
        <f t="shared" si="1"/>
        <v>1932</v>
      </c>
      <c r="O68" s="42">
        <v>58</v>
      </c>
    </row>
    <row r="69" spans="1:15" ht="16" customHeight="1" x14ac:dyDescent="0.35">
      <c r="A69" s="41">
        <v>444</v>
      </c>
      <c r="B69" s="48" t="s">
        <v>651</v>
      </c>
      <c r="C69" s="42" t="s">
        <v>407</v>
      </c>
      <c r="D69" s="43" t="s">
        <v>13</v>
      </c>
      <c r="E69" s="44" t="s">
        <v>563</v>
      </c>
      <c r="F69" s="45" t="s">
        <v>536</v>
      </c>
      <c r="G69" s="42">
        <v>8117</v>
      </c>
      <c r="H69" s="42" t="s">
        <v>654</v>
      </c>
      <c r="I69" s="42" t="s">
        <v>51</v>
      </c>
      <c r="J69" s="46" t="s">
        <v>547</v>
      </c>
      <c r="K69" s="47" t="s">
        <v>569</v>
      </c>
      <c r="L69" s="47">
        <v>43</v>
      </c>
      <c r="M69" s="47">
        <v>52</v>
      </c>
      <c r="N69" s="42">
        <f t="shared" si="1"/>
        <v>2236</v>
      </c>
      <c r="O69" s="42">
        <v>52</v>
      </c>
    </row>
    <row r="70" spans="1:15" ht="16" customHeight="1" x14ac:dyDescent="0.35">
      <c r="A70" s="41">
        <v>447</v>
      </c>
      <c r="B70" s="42" t="s">
        <v>500</v>
      </c>
      <c r="C70" s="42" t="s">
        <v>149</v>
      </c>
      <c r="D70" s="43" t="s">
        <v>13</v>
      </c>
      <c r="E70" s="44" t="s">
        <v>558</v>
      </c>
      <c r="F70" s="45" t="s">
        <v>536</v>
      </c>
      <c r="G70" s="42">
        <v>8274</v>
      </c>
      <c r="H70" s="42" t="s">
        <v>655</v>
      </c>
      <c r="I70" s="42" t="s">
        <v>18</v>
      </c>
      <c r="J70" s="46" t="s">
        <v>547</v>
      </c>
      <c r="K70" s="47" t="s">
        <v>556</v>
      </c>
      <c r="L70" s="47">
        <v>46</v>
      </c>
      <c r="M70" s="47">
        <v>52</v>
      </c>
      <c r="N70" s="42">
        <f t="shared" si="1"/>
        <v>2392</v>
      </c>
      <c r="O70" s="42">
        <v>42</v>
      </c>
    </row>
    <row r="71" spans="1:15" ht="16" customHeight="1" x14ac:dyDescent="0.35">
      <c r="A71" s="41">
        <v>450</v>
      </c>
      <c r="B71" s="42" t="s">
        <v>375</v>
      </c>
      <c r="C71" s="42" t="s">
        <v>656</v>
      </c>
      <c r="D71" s="43" t="s">
        <v>13</v>
      </c>
      <c r="E71" s="44" t="s">
        <v>558</v>
      </c>
      <c r="F71" s="45" t="s">
        <v>536</v>
      </c>
      <c r="G71" s="42">
        <v>9050</v>
      </c>
      <c r="H71" s="42" t="s">
        <v>657</v>
      </c>
      <c r="I71" s="42" t="s">
        <v>658</v>
      </c>
      <c r="J71" s="46" t="s">
        <v>544</v>
      </c>
      <c r="K71" s="47" t="s">
        <v>569</v>
      </c>
      <c r="L71" s="47">
        <v>46</v>
      </c>
      <c r="M71" s="47">
        <v>52</v>
      </c>
      <c r="N71" s="42">
        <f t="shared" si="1"/>
        <v>2392</v>
      </c>
      <c r="O71" s="42">
        <v>43</v>
      </c>
    </row>
    <row r="72" spans="1:15" ht="16" customHeight="1" x14ac:dyDescent="0.35">
      <c r="A72" s="41">
        <v>451</v>
      </c>
      <c r="B72" s="42" t="s">
        <v>311</v>
      </c>
      <c r="C72" s="42" t="s">
        <v>467</v>
      </c>
      <c r="D72" s="43" t="s">
        <v>13</v>
      </c>
      <c r="E72" s="44" t="s">
        <v>555</v>
      </c>
      <c r="F72" s="45" t="s">
        <v>536</v>
      </c>
      <c r="G72" s="42">
        <v>6345</v>
      </c>
      <c r="H72" s="42" t="s">
        <v>659</v>
      </c>
      <c r="I72" s="42" t="s">
        <v>590</v>
      </c>
      <c r="J72" s="46" t="s">
        <v>591</v>
      </c>
      <c r="K72" s="47" t="s">
        <v>540</v>
      </c>
      <c r="L72" s="47">
        <v>46</v>
      </c>
      <c r="M72" s="47">
        <v>42</v>
      </c>
      <c r="N72" s="42">
        <f t="shared" si="1"/>
        <v>1932</v>
      </c>
      <c r="O72" s="42">
        <v>37</v>
      </c>
    </row>
    <row r="73" spans="1:15" ht="16" customHeight="1" x14ac:dyDescent="0.35">
      <c r="A73" s="41">
        <v>452</v>
      </c>
      <c r="B73" s="42" t="s">
        <v>660</v>
      </c>
      <c r="C73" s="42" t="s">
        <v>661</v>
      </c>
      <c r="D73" s="43" t="s">
        <v>13</v>
      </c>
      <c r="E73" s="44" t="s">
        <v>542</v>
      </c>
      <c r="F73" s="45" t="s">
        <v>143</v>
      </c>
      <c r="G73" s="32">
        <v>8620</v>
      </c>
      <c r="H73" s="32" t="s">
        <v>629</v>
      </c>
      <c r="I73" s="32" t="s">
        <v>51</v>
      </c>
      <c r="J73" s="46" t="s">
        <v>547</v>
      </c>
      <c r="K73" s="47" t="s">
        <v>534</v>
      </c>
      <c r="L73" s="47">
        <v>48</v>
      </c>
      <c r="M73" s="47">
        <v>48</v>
      </c>
      <c r="N73" s="42">
        <f t="shared" si="1"/>
        <v>2304</v>
      </c>
      <c r="O73" s="42">
        <v>30</v>
      </c>
    </row>
    <row r="74" spans="1:15" ht="16" customHeight="1" x14ac:dyDescent="0.35">
      <c r="A74" s="41">
        <v>457</v>
      </c>
      <c r="B74" s="42" t="s">
        <v>662</v>
      </c>
      <c r="C74" s="42" t="s">
        <v>318</v>
      </c>
      <c r="D74" s="43" t="s">
        <v>19</v>
      </c>
      <c r="E74" s="44" t="s">
        <v>563</v>
      </c>
      <c r="F74" s="45" t="s">
        <v>536</v>
      </c>
      <c r="G74" s="32">
        <v>8370</v>
      </c>
      <c r="H74" s="32" t="s">
        <v>663</v>
      </c>
      <c r="I74" s="32" t="s">
        <v>18</v>
      </c>
      <c r="J74" s="46" t="s">
        <v>547</v>
      </c>
      <c r="K74" s="47" t="s">
        <v>534</v>
      </c>
      <c r="L74" s="47">
        <v>44</v>
      </c>
      <c r="M74" s="47">
        <v>44</v>
      </c>
      <c r="N74" s="42">
        <f t="shared" si="1"/>
        <v>1936</v>
      </c>
      <c r="O74" s="42">
        <v>37</v>
      </c>
    </row>
    <row r="75" spans="1:15" ht="16" customHeight="1" x14ac:dyDescent="0.35">
      <c r="A75" s="41">
        <v>470</v>
      </c>
      <c r="B75" s="42" t="s">
        <v>557</v>
      </c>
      <c r="C75" s="48" t="s">
        <v>256</v>
      </c>
      <c r="D75" s="49" t="s">
        <v>13</v>
      </c>
      <c r="E75" s="44" t="s">
        <v>546</v>
      </c>
      <c r="F75" s="45" t="s">
        <v>536</v>
      </c>
      <c r="G75" s="42">
        <v>9303</v>
      </c>
      <c r="H75" s="42" t="s">
        <v>664</v>
      </c>
      <c r="I75" s="42" t="s">
        <v>51</v>
      </c>
      <c r="J75" s="46" t="s">
        <v>544</v>
      </c>
      <c r="K75" s="47" t="s">
        <v>534</v>
      </c>
      <c r="L75" s="47">
        <v>48</v>
      </c>
      <c r="M75" s="47">
        <v>48</v>
      </c>
      <c r="N75" s="42">
        <f t="shared" si="1"/>
        <v>2304</v>
      </c>
      <c r="O75" s="42">
        <v>28</v>
      </c>
    </row>
    <row r="76" spans="1:15" ht="16" customHeight="1" x14ac:dyDescent="0.35">
      <c r="A76" s="41">
        <v>476</v>
      </c>
      <c r="B76" s="48" t="s">
        <v>500</v>
      </c>
      <c r="C76" s="42" t="s">
        <v>434</v>
      </c>
      <c r="D76" s="43" t="s">
        <v>19</v>
      </c>
      <c r="E76" s="44" t="s">
        <v>563</v>
      </c>
      <c r="F76" s="45" t="s">
        <v>536</v>
      </c>
      <c r="G76" s="42">
        <v>8355</v>
      </c>
      <c r="H76" s="42" t="s">
        <v>235</v>
      </c>
      <c r="I76" s="42" t="s">
        <v>51</v>
      </c>
      <c r="J76" s="46" t="s">
        <v>547</v>
      </c>
      <c r="K76" s="47" t="s">
        <v>569</v>
      </c>
      <c r="L76" s="47">
        <v>46</v>
      </c>
      <c r="M76" s="47">
        <v>55</v>
      </c>
      <c r="N76" s="42">
        <f t="shared" si="1"/>
        <v>2530</v>
      </c>
      <c r="O76" s="42">
        <v>59</v>
      </c>
    </row>
    <row r="77" spans="1:15" ht="16" customHeight="1" x14ac:dyDescent="0.35">
      <c r="A77" s="41">
        <v>477</v>
      </c>
      <c r="B77" s="42" t="s">
        <v>415</v>
      </c>
      <c r="C77" s="42" t="s">
        <v>665</v>
      </c>
      <c r="D77" s="43" t="s">
        <v>13</v>
      </c>
      <c r="E77" s="44" t="s">
        <v>535</v>
      </c>
      <c r="F77" s="45" t="s">
        <v>536</v>
      </c>
      <c r="G77" s="42">
        <v>6204</v>
      </c>
      <c r="H77" s="42" t="s">
        <v>666</v>
      </c>
      <c r="I77" s="42" t="s">
        <v>123</v>
      </c>
      <c r="J77" s="46" t="s">
        <v>591</v>
      </c>
      <c r="K77" s="47" t="s">
        <v>556</v>
      </c>
      <c r="L77" s="47">
        <v>46</v>
      </c>
      <c r="M77" s="47">
        <v>42</v>
      </c>
      <c r="N77" s="42">
        <f t="shared" si="1"/>
        <v>1932</v>
      </c>
      <c r="O77" s="42">
        <v>64</v>
      </c>
    </row>
    <row r="78" spans="1:15" ht="16" customHeight="1" x14ac:dyDescent="0.35">
      <c r="A78" s="41">
        <v>488</v>
      </c>
      <c r="B78" s="42" t="s">
        <v>667</v>
      </c>
      <c r="C78" s="42" t="s">
        <v>350</v>
      </c>
      <c r="D78" s="43" t="s">
        <v>13</v>
      </c>
      <c r="E78" s="44" t="s">
        <v>549</v>
      </c>
      <c r="F78" s="45" t="s">
        <v>536</v>
      </c>
      <c r="G78" s="42">
        <v>8833</v>
      </c>
      <c r="H78" s="42" t="s">
        <v>668</v>
      </c>
      <c r="I78" s="42" t="s">
        <v>51</v>
      </c>
      <c r="J78" s="46" t="s">
        <v>547</v>
      </c>
      <c r="K78" s="47" t="s">
        <v>556</v>
      </c>
      <c r="L78" s="47">
        <v>44</v>
      </c>
      <c r="M78" s="47">
        <v>42</v>
      </c>
      <c r="N78" s="42">
        <f t="shared" si="1"/>
        <v>1848</v>
      </c>
      <c r="O78" s="42">
        <v>48</v>
      </c>
    </row>
    <row r="79" spans="1:15" ht="16" customHeight="1" x14ac:dyDescent="0.35">
      <c r="A79" s="41">
        <v>491</v>
      </c>
      <c r="B79" s="42" t="s">
        <v>375</v>
      </c>
      <c r="C79" s="42" t="s">
        <v>669</v>
      </c>
      <c r="D79" s="49" t="s">
        <v>19</v>
      </c>
      <c r="E79" s="44" t="s">
        <v>531</v>
      </c>
      <c r="F79" s="45" t="s">
        <v>536</v>
      </c>
      <c r="G79" s="42">
        <v>9113</v>
      </c>
      <c r="H79" s="42" t="s">
        <v>609</v>
      </c>
      <c r="I79" s="42" t="s">
        <v>84</v>
      </c>
      <c r="J79" s="46" t="s">
        <v>544</v>
      </c>
      <c r="K79" s="47" t="s">
        <v>569</v>
      </c>
      <c r="L79" s="47">
        <v>47</v>
      </c>
      <c r="M79" s="47">
        <v>42</v>
      </c>
      <c r="N79" s="42">
        <f t="shared" si="1"/>
        <v>1974</v>
      </c>
      <c r="O79" s="42">
        <v>59</v>
      </c>
    </row>
    <row r="80" spans="1:15" ht="16" customHeight="1" x14ac:dyDescent="0.35">
      <c r="A80" s="41">
        <v>497</v>
      </c>
      <c r="B80" s="42" t="s">
        <v>290</v>
      </c>
      <c r="C80" s="42" t="s">
        <v>168</v>
      </c>
      <c r="D80" s="43" t="s">
        <v>13</v>
      </c>
      <c r="E80" s="44" t="s">
        <v>542</v>
      </c>
      <c r="F80" s="45" t="s">
        <v>536</v>
      </c>
      <c r="G80" s="42">
        <v>3321</v>
      </c>
      <c r="H80" s="42" t="s">
        <v>195</v>
      </c>
      <c r="I80" s="42" t="s">
        <v>72</v>
      </c>
      <c r="J80" s="46" t="s">
        <v>71</v>
      </c>
      <c r="K80" s="47" t="s">
        <v>569</v>
      </c>
      <c r="L80" s="47">
        <v>46</v>
      </c>
      <c r="M80" s="47">
        <v>54</v>
      </c>
      <c r="N80" s="42">
        <f t="shared" si="1"/>
        <v>2484</v>
      </c>
      <c r="O80" s="42">
        <v>50</v>
      </c>
    </row>
    <row r="81" spans="1:15" ht="16" customHeight="1" x14ac:dyDescent="0.35">
      <c r="A81" s="41">
        <v>502</v>
      </c>
      <c r="B81" s="42" t="s">
        <v>298</v>
      </c>
      <c r="C81" s="42" t="s">
        <v>600</v>
      </c>
      <c r="D81" s="43" t="s">
        <v>19</v>
      </c>
      <c r="E81" s="44" t="s">
        <v>531</v>
      </c>
      <c r="F81" s="45" t="s">
        <v>536</v>
      </c>
      <c r="G81" s="42">
        <v>9305</v>
      </c>
      <c r="H81" s="42" t="s">
        <v>543</v>
      </c>
      <c r="I81" s="42" t="s">
        <v>84</v>
      </c>
      <c r="J81" s="46" t="s">
        <v>544</v>
      </c>
      <c r="K81" s="47" t="s">
        <v>569</v>
      </c>
      <c r="L81" s="47">
        <v>46</v>
      </c>
      <c r="M81" s="47">
        <v>42</v>
      </c>
      <c r="N81" s="42">
        <f t="shared" si="1"/>
        <v>1932</v>
      </c>
      <c r="O81" s="42">
        <v>48</v>
      </c>
    </row>
    <row r="82" spans="1:15" ht="16" customHeight="1" x14ac:dyDescent="0.35">
      <c r="A82" s="41">
        <v>511</v>
      </c>
      <c r="B82" s="42" t="s">
        <v>431</v>
      </c>
      <c r="C82" s="42" t="s">
        <v>670</v>
      </c>
      <c r="D82" s="43" t="s">
        <v>19</v>
      </c>
      <c r="E82" s="44" t="s">
        <v>542</v>
      </c>
      <c r="F82" s="45" t="s">
        <v>536</v>
      </c>
      <c r="G82" s="42">
        <v>8165</v>
      </c>
      <c r="H82" s="42" t="s">
        <v>671</v>
      </c>
      <c r="I82" s="42" t="s">
        <v>51</v>
      </c>
      <c r="J82" s="46" t="s">
        <v>547</v>
      </c>
      <c r="K82" s="47" t="s">
        <v>534</v>
      </c>
      <c r="L82" s="47">
        <v>46</v>
      </c>
      <c r="M82" s="47">
        <v>52</v>
      </c>
      <c r="N82" s="42">
        <f t="shared" si="1"/>
        <v>2392</v>
      </c>
      <c r="O82" s="42">
        <v>59</v>
      </c>
    </row>
    <row r="83" spans="1:15" ht="16" customHeight="1" x14ac:dyDescent="0.35">
      <c r="A83" s="41">
        <v>520</v>
      </c>
      <c r="B83" s="42" t="s">
        <v>672</v>
      </c>
      <c r="C83" s="42" t="s">
        <v>673</v>
      </c>
      <c r="D83" s="49" t="s">
        <v>19</v>
      </c>
      <c r="E83" s="44" t="s">
        <v>558</v>
      </c>
      <c r="F83" s="45" t="s">
        <v>536</v>
      </c>
      <c r="G83" s="42">
        <v>8833</v>
      </c>
      <c r="H83" s="42" t="s">
        <v>668</v>
      </c>
      <c r="I83" s="42" t="s">
        <v>51</v>
      </c>
      <c r="J83" s="46" t="s">
        <v>547</v>
      </c>
      <c r="K83" s="47" t="s">
        <v>569</v>
      </c>
      <c r="L83" s="47">
        <v>48</v>
      </c>
      <c r="M83" s="47">
        <v>52</v>
      </c>
      <c r="N83" s="42">
        <f t="shared" si="1"/>
        <v>2496</v>
      </c>
      <c r="O83" s="42">
        <v>28</v>
      </c>
    </row>
    <row r="84" spans="1:15" ht="16" customHeight="1" x14ac:dyDescent="0.35">
      <c r="A84" s="41">
        <v>522</v>
      </c>
      <c r="B84" s="42" t="s">
        <v>667</v>
      </c>
      <c r="C84" s="42" t="s">
        <v>611</v>
      </c>
      <c r="D84" s="43" t="s">
        <v>19</v>
      </c>
      <c r="E84" s="44" t="s">
        <v>546</v>
      </c>
      <c r="F84" s="45" t="s">
        <v>536</v>
      </c>
      <c r="G84" s="32">
        <v>8050</v>
      </c>
      <c r="H84" s="32" t="s">
        <v>159</v>
      </c>
      <c r="I84" s="32" t="s">
        <v>51</v>
      </c>
      <c r="J84" s="46" t="s">
        <v>547</v>
      </c>
      <c r="K84" s="47" t="s">
        <v>569</v>
      </c>
      <c r="L84" s="47">
        <v>47</v>
      </c>
      <c r="M84" s="47">
        <v>42</v>
      </c>
      <c r="N84" s="42">
        <f t="shared" si="1"/>
        <v>1974</v>
      </c>
      <c r="O84" s="42">
        <v>59</v>
      </c>
    </row>
    <row r="85" spans="1:15" ht="16" customHeight="1" x14ac:dyDescent="0.35">
      <c r="A85" s="41">
        <v>523</v>
      </c>
      <c r="B85" s="42" t="s">
        <v>489</v>
      </c>
      <c r="C85" s="42" t="s">
        <v>674</v>
      </c>
      <c r="D85" s="43" t="s">
        <v>19</v>
      </c>
      <c r="E85" s="44" t="s">
        <v>675</v>
      </c>
      <c r="F85" s="45" t="s">
        <v>573</v>
      </c>
      <c r="G85" s="42">
        <v>3714</v>
      </c>
      <c r="H85" s="42" t="s">
        <v>259</v>
      </c>
      <c r="I85" s="42" t="s">
        <v>72</v>
      </c>
      <c r="J85" s="46" t="s">
        <v>71</v>
      </c>
      <c r="K85" s="47" t="s">
        <v>540</v>
      </c>
      <c r="L85" s="47">
        <v>48</v>
      </c>
      <c r="M85" s="47">
        <v>42</v>
      </c>
      <c r="N85" s="42">
        <f t="shared" si="1"/>
        <v>2016</v>
      </c>
      <c r="O85" s="42">
        <v>30</v>
      </c>
    </row>
    <row r="86" spans="1:15" ht="16" customHeight="1" x14ac:dyDescent="0.35">
      <c r="A86" s="41">
        <v>531</v>
      </c>
      <c r="B86" s="42" t="s">
        <v>676</v>
      </c>
      <c r="C86" s="42" t="s">
        <v>384</v>
      </c>
      <c r="D86" s="43" t="s">
        <v>19</v>
      </c>
      <c r="E86" s="44" t="s">
        <v>555</v>
      </c>
      <c r="F86" s="45" t="s">
        <v>536</v>
      </c>
      <c r="G86" s="42">
        <v>8708</v>
      </c>
      <c r="H86" s="42" t="s">
        <v>578</v>
      </c>
      <c r="I86" s="42" t="s">
        <v>51</v>
      </c>
      <c r="J86" s="46" t="s">
        <v>547</v>
      </c>
      <c r="K86" s="47" t="s">
        <v>556</v>
      </c>
      <c r="L86" s="47">
        <v>46</v>
      </c>
      <c r="M86" s="47">
        <v>42</v>
      </c>
      <c r="N86" s="42">
        <f t="shared" si="1"/>
        <v>1932</v>
      </c>
      <c r="O86" s="42">
        <v>42</v>
      </c>
    </row>
    <row r="87" spans="1:15" ht="16" customHeight="1" x14ac:dyDescent="0.35">
      <c r="A87" s="41">
        <v>539</v>
      </c>
      <c r="B87" s="48" t="s">
        <v>290</v>
      </c>
      <c r="C87" s="42" t="s">
        <v>677</v>
      </c>
      <c r="D87" s="43" t="s">
        <v>13</v>
      </c>
      <c r="E87" s="44" t="s">
        <v>535</v>
      </c>
      <c r="F87" s="45" t="s">
        <v>143</v>
      </c>
      <c r="G87" s="42">
        <v>8708</v>
      </c>
      <c r="H87" s="42" t="s">
        <v>578</v>
      </c>
      <c r="I87" s="42" t="s">
        <v>51</v>
      </c>
      <c r="J87" s="46" t="s">
        <v>547</v>
      </c>
      <c r="K87" s="47" t="s">
        <v>556</v>
      </c>
      <c r="L87" s="47">
        <v>46</v>
      </c>
      <c r="M87" s="47">
        <v>42</v>
      </c>
      <c r="N87" s="42">
        <f t="shared" si="1"/>
        <v>1932</v>
      </c>
      <c r="O87" s="42">
        <v>58</v>
      </c>
    </row>
    <row r="88" spans="1:15" ht="16" customHeight="1" x14ac:dyDescent="0.35">
      <c r="A88" s="41">
        <v>545</v>
      </c>
      <c r="B88" s="48" t="s">
        <v>651</v>
      </c>
      <c r="C88" s="42" t="s">
        <v>414</v>
      </c>
      <c r="D88" s="43" t="s">
        <v>13</v>
      </c>
      <c r="E88" s="44" t="s">
        <v>558</v>
      </c>
      <c r="F88" s="45" t="s">
        <v>616</v>
      </c>
      <c r="G88" s="42">
        <v>6102</v>
      </c>
      <c r="H88" s="42" t="s">
        <v>678</v>
      </c>
      <c r="I88" s="42" t="s">
        <v>123</v>
      </c>
      <c r="J88" s="46" t="s">
        <v>591</v>
      </c>
      <c r="K88" s="47" t="s">
        <v>540</v>
      </c>
      <c r="L88" s="47">
        <v>46</v>
      </c>
      <c r="M88" s="47">
        <v>49</v>
      </c>
      <c r="N88" s="42">
        <f t="shared" si="1"/>
        <v>2254</v>
      </c>
      <c r="O88" s="42">
        <v>52</v>
      </c>
    </row>
    <row r="89" spans="1:15" ht="16" customHeight="1" x14ac:dyDescent="0.35">
      <c r="A89" s="41">
        <v>546</v>
      </c>
      <c r="B89" s="42" t="s">
        <v>294</v>
      </c>
      <c r="C89" s="42" t="s">
        <v>347</v>
      </c>
      <c r="D89" s="43" t="s">
        <v>19</v>
      </c>
      <c r="E89" s="44" t="s">
        <v>555</v>
      </c>
      <c r="F89" s="45" t="s">
        <v>536</v>
      </c>
      <c r="G89" s="42">
        <v>8957</v>
      </c>
      <c r="H89" s="42" t="s">
        <v>266</v>
      </c>
      <c r="I89" s="42" t="s">
        <v>51</v>
      </c>
      <c r="J89" s="46" t="s">
        <v>547</v>
      </c>
      <c r="K89" s="47" t="s">
        <v>569</v>
      </c>
      <c r="L89" s="47">
        <v>44</v>
      </c>
      <c r="M89" s="47">
        <v>42</v>
      </c>
      <c r="N89" s="42">
        <f t="shared" si="1"/>
        <v>1848</v>
      </c>
      <c r="O89" s="42">
        <v>56</v>
      </c>
    </row>
    <row r="90" spans="1:15" ht="16" customHeight="1" x14ac:dyDescent="0.35">
      <c r="A90" s="41">
        <v>551</v>
      </c>
      <c r="B90" s="42" t="s">
        <v>367</v>
      </c>
      <c r="C90" s="42" t="s">
        <v>679</v>
      </c>
      <c r="D90" s="43" t="s">
        <v>19</v>
      </c>
      <c r="E90" s="44" t="s">
        <v>675</v>
      </c>
      <c r="F90" s="45" t="s">
        <v>536</v>
      </c>
      <c r="G90" s="42">
        <v>3423</v>
      </c>
      <c r="H90" s="42" t="s">
        <v>680</v>
      </c>
      <c r="I90" s="42" t="s">
        <v>72</v>
      </c>
      <c r="J90" s="46" t="s">
        <v>71</v>
      </c>
      <c r="K90" s="47" t="s">
        <v>556</v>
      </c>
      <c r="L90" s="47">
        <v>42</v>
      </c>
      <c r="M90" s="47">
        <v>42</v>
      </c>
      <c r="N90" s="42">
        <f t="shared" si="1"/>
        <v>1764</v>
      </c>
      <c r="O90" s="42">
        <v>55</v>
      </c>
    </row>
    <row r="91" spans="1:15" ht="16" customHeight="1" x14ac:dyDescent="0.35">
      <c r="A91" s="41">
        <v>554</v>
      </c>
      <c r="B91" s="42" t="s">
        <v>422</v>
      </c>
      <c r="C91" s="42" t="s">
        <v>28</v>
      </c>
      <c r="D91" s="49" t="s">
        <v>13</v>
      </c>
      <c r="E91" s="44" t="s">
        <v>675</v>
      </c>
      <c r="F91" s="45" t="s">
        <v>536</v>
      </c>
      <c r="G91" s="42">
        <v>9201</v>
      </c>
      <c r="H91" s="42" t="s">
        <v>681</v>
      </c>
      <c r="I91" s="42" t="s">
        <v>84</v>
      </c>
      <c r="J91" s="46" t="s">
        <v>544</v>
      </c>
      <c r="K91" s="47" t="s">
        <v>534</v>
      </c>
      <c r="L91" s="47">
        <v>46</v>
      </c>
      <c r="M91" s="47">
        <v>42</v>
      </c>
      <c r="N91" s="42">
        <f t="shared" si="1"/>
        <v>1932</v>
      </c>
      <c r="O91" s="42">
        <v>41</v>
      </c>
    </row>
    <row r="92" spans="1:15" ht="16" customHeight="1" x14ac:dyDescent="0.35">
      <c r="A92" s="41">
        <v>557</v>
      </c>
      <c r="B92" s="42" t="s">
        <v>45</v>
      </c>
      <c r="C92" s="42" t="s">
        <v>256</v>
      </c>
      <c r="D92" s="43" t="s">
        <v>13</v>
      </c>
      <c r="E92" s="44" t="s">
        <v>531</v>
      </c>
      <c r="F92" s="45" t="s">
        <v>536</v>
      </c>
      <c r="G92" s="42">
        <v>9303</v>
      </c>
      <c r="H92" s="42" t="s">
        <v>664</v>
      </c>
      <c r="I92" s="42" t="s">
        <v>51</v>
      </c>
      <c r="J92" s="46" t="s">
        <v>544</v>
      </c>
      <c r="K92" s="47" t="s">
        <v>534</v>
      </c>
      <c r="L92" s="47">
        <v>46</v>
      </c>
      <c r="M92" s="47">
        <v>42</v>
      </c>
      <c r="N92" s="42">
        <f t="shared" si="1"/>
        <v>1932</v>
      </c>
      <c r="O92" s="42">
        <v>33</v>
      </c>
    </row>
    <row r="93" spans="1:15" ht="16" customHeight="1" x14ac:dyDescent="0.35">
      <c r="A93" s="41">
        <v>580</v>
      </c>
      <c r="B93" s="42" t="s">
        <v>45</v>
      </c>
      <c r="C93" s="48" t="s">
        <v>682</v>
      </c>
      <c r="D93" s="49" t="s">
        <v>19</v>
      </c>
      <c r="E93" s="44" t="s">
        <v>563</v>
      </c>
      <c r="F93" s="45" t="s">
        <v>536</v>
      </c>
      <c r="G93" s="42">
        <v>3186</v>
      </c>
      <c r="H93" s="42" t="s">
        <v>142</v>
      </c>
      <c r="I93" s="42" t="s">
        <v>143</v>
      </c>
      <c r="J93" s="46" t="s">
        <v>71</v>
      </c>
      <c r="K93" s="47" t="s">
        <v>556</v>
      </c>
      <c r="L93" s="47">
        <v>47</v>
      </c>
      <c r="M93" s="47">
        <v>48</v>
      </c>
      <c r="N93" s="42">
        <f t="shared" si="1"/>
        <v>2256</v>
      </c>
      <c r="O93" s="42">
        <v>60</v>
      </c>
    </row>
    <row r="94" spans="1:15" ht="16" customHeight="1" x14ac:dyDescent="0.35">
      <c r="A94" s="41">
        <v>581</v>
      </c>
      <c r="B94" s="42" t="s">
        <v>667</v>
      </c>
      <c r="C94" s="42" t="s">
        <v>649</v>
      </c>
      <c r="D94" s="49" t="s">
        <v>13</v>
      </c>
      <c r="E94" s="44" t="s">
        <v>563</v>
      </c>
      <c r="F94" s="45" t="s">
        <v>536</v>
      </c>
      <c r="G94" s="32">
        <v>5522</v>
      </c>
      <c r="H94" s="32" t="s">
        <v>650</v>
      </c>
      <c r="I94" s="42" t="s">
        <v>560</v>
      </c>
      <c r="J94" s="46" t="s">
        <v>561</v>
      </c>
      <c r="K94" s="47" t="s">
        <v>556</v>
      </c>
      <c r="L94" s="47">
        <v>46</v>
      </c>
      <c r="M94" s="47">
        <v>50</v>
      </c>
      <c r="N94" s="42">
        <f t="shared" si="1"/>
        <v>2300</v>
      </c>
      <c r="O94" s="42">
        <v>64</v>
      </c>
    </row>
    <row r="95" spans="1:15" ht="16" customHeight="1" x14ac:dyDescent="0.35">
      <c r="A95" s="41">
        <v>584</v>
      </c>
      <c r="B95" s="42" t="s">
        <v>468</v>
      </c>
      <c r="C95" s="42" t="s">
        <v>432</v>
      </c>
      <c r="D95" s="43" t="s">
        <v>19</v>
      </c>
      <c r="E95" s="44" t="s">
        <v>546</v>
      </c>
      <c r="F95" s="45" t="s">
        <v>536</v>
      </c>
      <c r="G95" s="42">
        <v>4222</v>
      </c>
      <c r="H95" s="42" t="s">
        <v>593</v>
      </c>
      <c r="I95" s="42" t="s">
        <v>32</v>
      </c>
      <c r="J95" s="46" t="s">
        <v>205</v>
      </c>
      <c r="K95" s="47" t="s">
        <v>569</v>
      </c>
      <c r="L95" s="47">
        <v>48</v>
      </c>
      <c r="M95" s="47">
        <v>55</v>
      </c>
      <c r="N95" s="42">
        <f t="shared" si="1"/>
        <v>2640</v>
      </c>
      <c r="O95" s="42">
        <v>27</v>
      </c>
    </row>
    <row r="96" spans="1:15" ht="16" customHeight="1" x14ac:dyDescent="0.35">
      <c r="A96" s="41">
        <v>596</v>
      </c>
      <c r="B96" s="42" t="s">
        <v>395</v>
      </c>
      <c r="C96" s="48" t="s">
        <v>623</v>
      </c>
      <c r="D96" s="49" t="s">
        <v>13</v>
      </c>
      <c r="E96" s="44" t="s">
        <v>558</v>
      </c>
      <c r="F96" s="45" t="s">
        <v>536</v>
      </c>
      <c r="G96" s="42">
        <v>8502</v>
      </c>
      <c r="H96" s="42" t="s">
        <v>683</v>
      </c>
      <c r="I96" s="42" t="s">
        <v>18</v>
      </c>
      <c r="J96" s="46" t="s">
        <v>547</v>
      </c>
      <c r="K96" s="47" t="s">
        <v>534</v>
      </c>
      <c r="L96" s="47">
        <v>46</v>
      </c>
      <c r="M96" s="47">
        <v>52</v>
      </c>
      <c r="N96" s="42">
        <f t="shared" si="1"/>
        <v>2392</v>
      </c>
      <c r="O96" s="42">
        <v>44</v>
      </c>
    </row>
    <row r="97" spans="1:15" ht="16" customHeight="1" x14ac:dyDescent="0.35">
      <c r="A97" s="41">
        <v>614</v>
      </c>
      <c r="B97" s="42" t="s">
        <v>667</v>
      </c>
      <c r="C97" s="48" t="s">
        <v>592</v>
      </c>
      <c r="D97" s="43" t="s">
        <v>13</v>
      </c>
      <c r="E97" s="44" t="s">
        <v>558</v>
      </c>
      <c r="F97" s="45" t="s">
        <v>536</v>
      </c>
      <c r="G97" s="42">
        <v>8606</v>
      </c>
      <c r="H97" s="42" t="s">
        <v>639</v>
      </c>
      <c r="I97" s="42" t="s">
        <v>51</v>
      </c>
      <c r="J97" s="46" t="s">
        <v>547</v>
      </c>
      <c r="K97" s="47" t="s">
        <v>534</v>
      </c>
      <c r="L97" s="47">
        <v>46</v>
      </c>
      <c r="M97" s="47">
        <v>48</v>
      </c>
      <c r="N97" s="42">
        <f t="shared" si="1"/>
        <v>2208</v>
      </c>
      <c r="O97" s="42">
        <v>62</v>
      </c>
    </row>
    <row r="98" spans="1:15" ht="16" customHeight="1" x14ac:dyDescent="0.35">
      <c r="A98" s="41">
        <v>621</v>
      </c>
      <c r="B98" s="42" t="s">
        <v>45</v>
      </c>
      <c r="C98" s="42" t="s">
        <v>486</v>
      </c>
      <c r="D98" s="43" t="s">
        <v>13</v>
      </c>
      <c r="E98" s="44" t="s">
        <v>546</v>
      </c>
      <c r="F98" s="45" t="s">
        <v>536</v>
      </c>
      <c r="G98" s="42">
        <v>7418</v>
      </c>
      <c r="H98" s="42" t="s">
        <v>586</v>
      </c>
      <c r="I98" s="42" t="s">
        <v>62</v>
      </c>
      <c r="J98" s="46" t="s">
        <v>566</v>
      </c>
      <c r="K98" s="47" t="s">
        <v>540</v>
      </c>
      <c r="L98" s="47">
        <v>46</v>
      </c>
      <c r="M98" s="47">
        <v>50</v>
      </c>
      <c r="N98" s="42">
        <f t="shared" si="1"/>
        <v>2300</v>
      </c>
      <c r="O98" s="42">
        <v>67</v>
      </c>
    </row>
    <row r="99" spans="1:15" ht="16" customHeight="1" x14ac:dyDescent="0.35">
      <c r="A99" s="41">
        <v>629</v>
      </c>
      <c r="B99" s="42" t="s">
        <v>684</v>
      </c>
      <c r="C99" s="42" t="s">
        <v>291</v>
      </c>
      <c r="D99" s="49" t="s">
        <v>13</v>
      </c>
      <c r="E99" s="44" t="s">
        <v>546</v>
      </c>
      <c r="F99" s="45" t="s">
        <v>536</v>
      </c>
      <c r="G99" s="42">
        <v>8880</v>
      </c>
      <c r="H99" s="42" t="s">
        <v>262</v>
      </c>
      <c r="I99" s="42" t="s">
        <v>84</v>
      </c>
      <c r="J99" s="46" t="s">
        <v>547</v>
      </c>
      <c r="K99" s="47" t="s">
        <v>540</v>
      </c>
      <c r="L99" s="47">
        <v>46</v>
      </c>
      <c r="M99" s="47">
        <v>42</v>
      </c>
      <c r="N99" s="42">
        <f t="shared" si="1"/>
        <v>1932</v>
      </c>
      <c r="O99" s="42">
        <v>39</v>
      </c>
    </row>
    <row r="100" spans="1:15" ht="16" customHeight="1" x14ac:dyDescent="0.35">
      <c r="A100" s="41">
        <v>630</v>
      </c>
      <c r="B100" s="42" t="s">
        <v>685</v>
      </c>
      <c r="C100" s="48" t="s">
        <v>686</v>
      </c>
      <c r="D100" s="43" t="s">
        <v>19</v>
      </c>
      <c r="E100" s="44" t="s">
        <v>542</v>
      </c>
      <c r="F100" s="45" t="s">
        <v>536</v>
      </c>
      <c r="G100" s="42">
        <v>8048</v>
      </c>
      <c r="H100" s="42" t="s">
        <v>159</v>
      </c>
      <c r="I100" s="42" t="s">
        <v>51</v>
      </c>
      <c r="J100" s="46" t="s">
        <v>547</v>
      </c>
      <c r="K100" s="47" t="s">
        <v>540</v>
      </c>
      <c r="L100" s="47">
        <v>43</v>
      </c>
      <c r="M100" s="47">
        <v>48</v>
      </c>
      <c r="N100" s="42">
        <f t="shared" si="1"/>
        <v>2064</v>
      </c>
      <c r="O100" s="42">
        <v>57</v>
      </c>
    </row>
    <row r="101" spans="1:15" ht="16" customHeight="1" x14ac:dyDescent="0.35">
      <c r="A101" s="41">
        <v>631</v>
      </c>
      <c r="B101" s="42" t="s">
        <v>687</v>
      </c>
      <c r="C101" s="48" t="s">
        <v>507</v>
      </c>
      <c r="D101" s="43" t="s">
        <v>19</v>
      </c>
      <c r="E101" s="44" t="s">
        <v>558</v>
      </c>
      <c r="F101" s="45" t="s">
        <v>536</v>
      </c>
      <c r="G101" s="42">
        <v>9032</v>
      </c>
      <c r="H101" s="42" t="s">
        <v>83</v>
      </c>
      <c r="I101" s="42" t="s">
        <v>84</v>
      </c>
      <c r="J101" s="46" t="s">
        <v>544</v>
      </c>
      <c r="K101" s="47" t="s">
        <v>534</v>
      </c>
      <c r="L101" s="47">
        <v>44</v>
      </c>
      <c r="M101" s="47">
        <v>50</v>
      </c>
      <c r="N101" s="42">
        <f t="shared" si="1"/>
        <v>2200</v>
      </c>
      <c r="O101" s="42">
        <v>35</v>
      </c>
    </row>
    <row r="102" spans="1:15" ht="16" customHeight="1" x14ac:dyDescent="0.35">
      <c r="A102" s="41">
        <v>638</v>
      </c>
      <c r="B102" s="42" t="s">
        <v>651</v>
      </c>
      <c r="C102" s="42" t="s">
        <v>366</v>
      </c>
      <c r="D102" s="49" t="s">
        <v>19</v>
      </c>
      <c r="E102" s="44" t="s">
        <v>563</v>
      </c>
      <c r="F102" s="45" t="s">
        <v>536</v>
      </c>
      <c r="G102" s="42">
        <v>9602</v>
      </c>
      <c r="H102" s="42" t="s">
        <v>688</v>
      </c>
      <c r="I102" s="42" t="s">
        <v>84</v>
      </c>
      <c r="J102" s="46" t="s">
        <v>544</v>
      </c>
      <c r="K102" s="47" t="s">
        <v>569</v>
      </c>
      <c r="L102" s="47">
        <v>46</v>
      </c>
      <c r="M102" s="47">
        <v>50</v>
      </c>
      <c r="N102" s="42">
        <f t="shared" si="1"/>
        <v>2300</v>
      </c>
      <c r="O102" s="42">
        <v>59</v>
      </c>
    </row>
    <row r="103" spans="1:15" ht="16" customHeight="1" x14ac:dyDescent="0.35">
      <c r="A103" s="41">
        <v>643</v>
      </c>
      <c r="B103" s="42" t="s">
        <v>437</v>
      </c>
      <c r="C103" s="42" t="s">
        <v>689</v>
      </c>
      <c r="D103" s="43" t="s">
        <v>13</v>
      </c>
      <c r="E103" s="44" t="s">
        <v>675</v>
      </c>
      <c r="F103" s="45" t="s">
        <v>536</v>
      </c>
      <c r="G103" s="42">
        <v>9245</v>
      </c>
      <c r="H103" s="42" t="s">
        <v>690</v>
      </c>
      <c r="I103" s="42" t="s">
        <v>84</v>
      </c>
      <c r="J103" s="46" t="s">
        <v>544</v>
      </c>
      <c r="K103" s="47" t="s">
        <v>540</v>
      </c>
      <c r="L103" s="47">
        <v>45</v>
      </c>
      <c r="M103" s="47">
        <v>42</v>
      </c>
      <c r="N103" s="42">
        <f t="shared" si="1"/>
        <v>1890</v>
      </c>
      <c r="O103" s="42">
        <v>63</v>
      </c>
    </row>
    <row r="104" spans="1:15" ht="16" customHeight="1" x14ac:dyDescent="0.35">
      <c r="A104" s="41">
        <v>646</v>
      </c>
      <c r="B104" s="42" t="s">
        <v>375</v>
      </c>
      <c r="C104" s="42" t="s">
        <v>14</v>
      </c>
      <c r="D104" s="43" t="s">
        <v>13</v>
      </c>
      <c r="E104" s="44" t="s">
        <v>549</v>
      </c>
      <c r="F104" s="45" t="s">
        <v>532</v>
      </c>
      <c r="G104" s="32">
        <v>6114</v>
      </c>
      <c r="H104" s="32" t="s">
        <v>691</v>
      </c>
      <c r="I104" s="32" t="s">
        <v>123</v>
      </c>
      <c r="J104" s="46" t="s">
        <v>591</v>
      </c>
      <c r="K104" s="47" t="s">
        <v>569</v>
      </c>
      <c r="L104" s="47">
        <v>46</v>
      </c>
      <c r="M104" s="47">
        <v>48</v>
      </c>
      <c r="N104" s="42">
        <f t="shared" si="1"/>
        <v>2208</v>
      </c>
      <c r="O104" s="42">
        <v>65</v>
      </c>
    </row>
    <row r="105" spans="1:15" ht="16" customHeight="1" x14ac:dyDescent="0.35">
      <c r="A105" s="41">
        <v>652</v>
      </c>
      <c r="B105" s="42" t="s">
        <v>692</v>
      </c>
      <c r="C105" s="48" t="s">
        <v>330</v>
      </c>
      <c r="D105" s="43" t="s">
        <v>13</v>
      </c>
      <c r="E105" s="44" t="s">
        <v>549</v>
      </c>
      <c r="F105" s="45" t="s">
        <v>536</v>
      </c>
      <c r="G105" s="42">
        <v>9642</v>
      </c>
      <c r="H105" s="42" t="s">
        <v>693</v>
      </c>
      <c r="I105" s="42" t="s">
        <v>84</v>
      </c>
      <c r="J105" s="46" t="s">
        <v>544</v>
      </c>
      <c r="K105" s="47" t="s">
        <v>540</v>
      </c>
      <c r="L105" s="47">
        <v>46</v>
      </c>
      <c r="M105" s="47">
        <v>55</v>
      </c>
      <c r="N105" s="42">
        <f t="shared" si="1"/>
        <v>2530</v>
      </c>
      <c r="O105" s="42">
        <v>59</v>
      </c>
    </row>
    <row r="106" spans="1:15" ht="16" customHeight="1" x14ac:dyDescent="0.35">
      <c r="A106" s="41">
        <v>657</v>
      </c>
      <c r="B106" s="42" t="s">
        <v>359</v>
      </c>
      <c r="C106" s="42" t="s">
        <v>434</v>
      </c>
      <c r="D106" s="43" t="s">
        <v>19</v>
      </c>
      <c r="E106" s="44" t="s">
        <v>546</v>
      </c>
      <c r="F106" s="45" t="s">
        <v>536</v>
      </c>
      <c r="G106" s="42">
        <v>8274</v>
      </c>
      <c r="H106" s="42" t="s">
        <v>655</v>
      </c>
      <c r="I106" s="42" t="s">
        <v>18</v>
      </c>
      <c r="J106" s="46" t="s">
        <v>547</v>
      </c>
      <c r="K106" s="47" t="s">
        <v>569</v>
      </c>
      <c r="L106" s="47">
        <v>48</v>
      </c>
      <c r="M106" s="47">
        <v>44</v>
      </c>
      <c r="N106" s="42">
        <f t="shared" si="1"/>
        <v>2112</v>
      </c>
      <c r="O106" s="42">
        <v>30</v>
      </c>
    </row>
    <row r="107" spans="1:15" ht="16" customHeight="1" x14ac:dyDescent="0.35">
      <c r="A107" s="41">
        <v>661</v>
      </c>
      <c r="B107" s="42" t="s">
        <v>694</v>
      </c>
      <c r="C107" s="48" t="s">
        <v>302</v>
      </c>
      <c r="D107" s="49" t="s">
        <v>13</v>
      </c>
      <c r="E107" s="44" t="s">
        <v>675</v>
      </c>
      <c r="F107" s="45" t="s">
        <v>536</v>
      </c>
      <c r="G107" s="42">
        <v>5015</v>
      </c>
      <c r="H107" s="42" t="s">
        <v>695</v>
      </c>
      <c r="I107" s="42" t="s">
        <v>602</v>
      </c>
      <c r="J107" s="46" t="s">
        <v>561</v>
      </c>
      <c r="K107" s="47" t="s">
        <v>556</v>
      </c>
      <c r="L107" s="47">
        <v>46</v>
      </c>
      <c r="M107" s="47">
        <v>42</v>
      </c>
      <c r="N107" s="42">
        <f t="shared" si="1"/>
        <v>1932</v>
      </c>
      <c r="O107" s="42">
        <v>63</v>
      </c>
    </row>
    <row r="108" spans="1:15" ht="16" customHeight="1" x14ac:dyDescent="0.35">
      <c r="A108" s="41">
        <v>670</v>
      </c>
      <c r="B108" s="42" t="s">
        <v>459</v>
      </c>
      <c r="C108" s="42" t="s">
        <v>291</v>
      </c>
      <c r="D108" s="43" t="s">
        <v>13</v>
      </c>
      <c r="E108" s="44" t="s">
        <v>535</v>
      </c>
      <c r="F108" s="45" t="s">
        <v>532</v>
      </c>
      <c r="G108" s="42">
        <v>3422</v>
      </c>
      <c r="H108" s="42" t="s">
        <v>696</v>
      </c>
      <c r="I108" s="42" t="s">
        <v>72</v>
      </c>
      <c r="J108" s="46" t="s">
        <v>71</v>
      </c>
      <c r="K108" s="47" t="s">
        <v>540</v>
      </c>
      <c r="L108" s="47">
        <v>44</v>
      </c>
      <c r="M108" s="47">
        <v>42</v>
      </c>
      <c r="N108" s="42">
        <f t="shared" si="1"/>
        <v>1848</v>
      </c>
      <c r="O108" s="42">
        <v>60</v>
      </c>
    </row>
    <row r="109" spans="1:15" ht="16" customHeight="1" x14ac:dyDescent="0.35">
      <c r="A109" s="41">
        <v>680</v>
      </c>
      <c r="B109" s="48" t="s">
        <v>409</v>
      </c>
      <c r="C109" s="42" t="s">
        <v>256</v>
      </c>
      <c r="D109" s="43" t="s">
        <v>13</v>
      </c>
      <c r="E109" s="44" t="s">
        <v>535</v>
      </c>
      <c r="F109" s="45" t="s">
        <v>536</v>
      </c>
      <c r="G109" s="42">
        <v>2608</v>
      </c>
      <c r="H109" s="42" t="s">
        <v>697</v>
      </c>
      <c r="I109" s="42" t="s">
        <v>72</v>
      </c>
      <c r="J109" s="46" t="s">
        <v>539</v>
      </c>
      <c r="K109" s="47" t="s">
        <v>534</v>
      </c>
      <c r="L109" s="47">
        <v>46</v>
      </c>
      <c r="M109" s="47">
        <v>42</v>
      </c>
      <c r="N109" s="42">
        <f t="shared" si="1"/>
        <v>1932</v>
      </c>
      <c r="O109" s="42">
        <v>62</v>
      </c>
    </row>
    <row r="110" spans="1:15" ht="16" customHeight="1" x14ac:dyDescent="0.35">
      <c r="A110" s="41">
        <v>684</v>
      </c>
      <c r="B110" s="42" t="s">
        <v>393</v>
      </c>
      <c r="C110" s="42" t="s">
        <v>394</v>
      </c>
      <c r="D110" s="43" t="s">
        <v>19</v>
      </c>
      <c r="E110" s="44" t="s">
        <v>675</v>
      </c>
      <c r="F110" s="45" t="s">
        <v>536</v>
      </c>
      <c r="G110" s="42">
        <v>8492</v>
      </c>
      <c r="H110" s="42" t="s">
        <v>698</v>
      </c>
      <c r="I110" s="42" t="s">
        <v>51</v>
      </c>
      <c r="J110" s="46" t="s">
        <v>547</v>
      </c>
      <c r="K110" s="47" t="s">
        <v>534</v>
      </c>
      <c r="L110" s="47">
        <v>46</v>
      </c>
      <c r="M110" s="47">
        <v>42</v>
      </c>
      <c r="N110" s="42">
        <f t="shared" si="1"/>
        <v>1932</v>
      </c>
      <c r="O110" s="42">
        <v>38</v>
      </c>
    </row>
    <row r="111" spans="1:15" ht="16" customHeight="1" x14ac:dyDescent="0.35">
      <c r="A111" s="41">
        <v>689</v>
      </c>
      <c r="B111" s="42" t="s">
        <v>699</v>
      </c>
      <c r="C111" s="42" t="s">
        <v>312</v>
      </c>
      <c r="D111" s="43" t="s">
        <v>19</v>
      </c>
      <c r="E111" s="44" t="s">
        <v>675</v>
      </c>
      <c r="F111" s="45" t="s">
        <v>536</v>
      </c>
      <c r="G111" s="42">
        <v>3210</v>
      </c>
      <c r="H111" s="42" t="s">
        <v>617</v>
      </c>
      <c r="I111" s="42" t="s">
        <v>143</v>
      </c>
      <c r="J111" s="46" t="s">
        <v>71</v>
      </c>
      <c r="K111" s="47" t="s">
        <v>540</v>
      </c>
      <c r="L111" s="47">
        <v>45</v>
      </c>
      <c r="M111" s="47">
        <v>42</v>
      </c>
      <c r="N111" s="42">
        <f t="shared" si="1"/>
        <v>1890</v>
      </c>
      <c r="O111" s="42">
        <v>51</v>
      </c>
    </row>
    <row r="112" spans="1:15" ht="16" customHeight="1" x14ac:dyDescent="0.35">
      <c r="A112" s="41">
        <v>696</v>
      </c>
      <c r="B112" s="48" t="s">
        <v>700</v>
      </c>
      <c r="C112" s="42" t="s">
        <v>640</v>
      </c>
      <c r="D112" s="43" t="s">
        <v>19</v>
      </c>
      <c r="E112" s="44" t="s">
        <v>535</v>
      </c>
      <c r="F112" s="45" t="s">
        <v>536</v>
      </c>
      <c r="G112" s="42">
        <v>9052</v>
      </c>
      <c r="H112" s="42" t="s">
        <v>550</v>
      </c>
      <c r="I112" s="42" t="s">
        <v>551</v>
      </c>
      <c r="J112" s="46" t="s">
        <v>544</v>
      </c>
      <c r="K112" s="47" t="s">
        <v>556</v>
      </c>
      <c r="L112" s="47">
        <v>42</v>
      </c>
      <c r="M112" s="47">
        <v>42</v>
      </c>
      <c r="N112" s="42">
        <f t="shared" si="1"/>
        <v>1764</v>
      </c>
      <c r="O112" s="42">
        <v>54</v>
      </c>
    </row>
    <row r="113" spans="1:15" ht="16" customHeight="1" x14ac:dyDescent="0.35">
      <c r="A113" s="41">
        <v>714</v>
      </c>
      <c r="B113" s="48" t="s">
        <v>45</v>
      </c>
      <c r="C113" s="42" t="s">
        <v>674</v>
      </c>
      <c r="D113" s="43" t="s">
        <v>19</v>
      </c>
      <c r="E113" s="44" t="s">
        <v>563</v>
      </c>
      <c r="F113" s="45" t="s">
        <v>536</v>
      </c>
      <c r="G113" s="42">
        <v>9205</v>
      </c>
      <c r="H113" s="42" t="s">
        <v>701</v>
      </c>
      <c r="I113" s="42" t="s">
        <v>84</v>
      </c>
      <c r="J113" s="46" t="s">
        <v>544</v>
      </c>
      <c r="K113" s="47" t="s">
        <v>540</v>
      </c>
      <c r="L113" s="47">
        <v>46</v>
      </c>
      <c r="M113" s="47">
        <v>48</v>
      </c>
      <c r="N113" s="42">
        <f t="shared" si="1"/>
        <v>2208</v>
      </c>
      <c r="O113" s="42">
        <v>39</v>
      </c>
    </row>
    <row r="114" spans="1:15" ht="16" customHeight="1" x14ac:dyDescent="0.35">
      <c r="A114" s="41">
        <v>736</v>
      </c>
      <c r="B114" s="42" t="s">
        <v>702</v>
      </c>
      <c r="C114" s="48" t="s">
        <v>396</v>
      </c>
      <c r="D114" s="43" t="s">
        <v>13</v>
      </c>
      <c r="E114" s="44" t="s">
        <v>563</v>
      </c>
      <c r="F114" s="45" t="s">
        <v>536</v>
      </c>
      <c r="G114" s="42">
        <v>6102</v>
      </c>
      <c r="H114" s="42" t="s">
        <v>678</v>
      </c>
      <c r="I114" s="42" t="s">
        <v>123</v>
      </c>
      <c r="J114" s="46" t="s">
        <v>591</v>
      </c>
      <c r="K114" s="47" t="s">
        <v>569</v>
      </c>
      <c r="L114" s="47">
        <v>40</v>
      </c>
      <c r="M114" s="47">
        <v>50</v>
      </c>
      <c r="N114" s="42">
        <f t="shared" si="1"/>
        <v>2000</v>
      </c>
      <c r="O114" s="42">
        <v>63</v>
      </c>
    </row>
    <row r="115" spans="1:15" ht="16" customHeight="1" x14ac:dyDescent="0.35">
      <c r="A115" s="41">
        <v>737</v>
      </c>
      <c r="B115" s="42" t="s">
        <v>455</v>
      </c>
      <c r="C115" s="42" t="s">
        <v>491</v>
      </c>
      <c r="D115" s="43" t="s">
        <v>19</v>
      </c>
      <c r="E115" s="44" t="s">
        <v>549</v>
      </c>
      <c r="F115" s="45" t="s">
        <v>536</v>
      </c>
      <c r="G115" s="42">
        <v>6144</v>
      </c>
      <c r="H115" s="42" t="s">
        <v>703</v>
      </c>
      <c r="I115" s="42" t="s">
        <v>123</v>
      </c>
      <c r="J115" s="46" t="s">
        <v>591</v>
      </c>
      <c r="K115" s="47" t="s">
        <v>556</v>
      </c>
      <c r="L115" s="47">
        <v>46</v>
      </c>
      <c r="M115" s="47">
        <v>47</v>
      </c>
      <c r="N115" s="42">
        <f t="shared" si="1"/>
        <v>2162</v>
      </c>
      <c r="O115" s="42">
        <v>48</v>
      </c>
    </row>
    <row r="116" spans="1:15" ht="16" customHeight="1" x14ac:dyDescent="0.35">
      <c r="A116" s="41">
        <v>739</v>
      </c>
      <c r="B116" s="48" t="s">
        <v>437</v>
      </c>
      <c r="C116" s="48" t="s">
        <v>682</v>
      </c>
      <c r="D116" s="43" t="s">
        <v>19</v>
      </c>
      <c r="E116" s="44" t="s">
        <v>558</v>
      </c>
      <c r="F116" s="45" t="s">
        <v>536</v>
      </c>
      <c r="G116" s="32">
        <v>8050</v>
      </c>
      <c r="H116" s="32" t="s">
        <v>159</v>
      </c>
      <c r="I116" s="32" t="s">
        <v>51</v>
      </c>
      <c r="J116" s="46" t="s">
        <v>547</v>
      </c>
      <c r="K116" s="47" t="s">
        <v>556</v>
      </c>
      <c r="L116" s="47">
        <v>43</v>
      </c>
      <c r="M116" s="47">
        <v>54</v>
      </c>
      <c r="N116" s="42">
        <f t="shared" si="1"/>
        <v>2322</v>
      </c>
      <c r="O116" s="42">
        <v>61</v>
      </c>
    </row>
    <row r="117" spans="1:15" ht="16" customHeight="1" x14ac:dyDescent="0.35">
      <c r="A117" s="41">
        <v>744</v>
      </c>
      <c r="B117" s="48" t="s">
        <v>700</v>
      </c>
      <c r="C117" s="42" t="s">
        <v>398</v>
      </c>
      <c r="D117" s="43" t="s">
        <v>19</v>
      </c>
      <c r="E117" s="44" t="s">
        <v>675</v>
      </c>
      <c r="F117" s="45" t="s">
        <v>536</v>
      </c>
      <c r="G117" s="42">
        <v>8604</v>
      </c>
      <c r="H117" s="42" t="s">
        <v>704</v>
      </c>
      <c r="I117" s="42" t="s">
        <v>51</v>
      </c>
      <c r="J117" s="46" t="s">
        <v>547</v>
      </c>
      <c r="K117" s="47" t="s">
        <v>534</v>
      </c>
      <c r="L117" s="47">
        <v>46</v>
      </c>
      <c r="M117" s="47">
        <v>42</v>
      </c>
      <c r="N117" s="42">
        <f t="shared" si="1"/>
        <v>1932</v>
      </c>
      <c r="O117" s="42">
        <v>39</v>
      </c>
    </row>
    <row r="118" spans="1:15" ht="16" customHeight="1" x14ac:dyDescent="0.35">
      <c r="A118" s="41">
        <v>746</v>
      </c>
      <c r="B118" s="42" t="s">
        <v>391</v>
      </c>
      <c r="C118" s="42" t="s">
        <v>661</v>
      </c>
      <c r="D118" s="43" t="s">
        <v>13</v>
      </c>
      <c r="E118" s="44" t="s">
        <v>542</v>
      </c>
      <c r="F118" s="45" t="s">
        <v>573</v>
      </c>
      <c r="G118" s="42">
        <v>8880</v>
      </c>
      <c r="H118" s="42" t="s">
        <v>262</v>
      </c>
      <c r="I118" s="42" t="s">
        <v>84</v>
      </c>
      <c r="J118" s="46" t="s">
        <v>547</v>
      </c>
      <c r="K118" s="47" t="s">
        <v>534</v>
      </c>
      <c r="L118" s="47">
        <v>46</v>
      </c>
      <c r="M118" s="47">
        <v>49</v>
      </c>
      <c r="N118" s="42">
        <f t="shared" si="1"/>
        <v>2254</v>
      </c>
      <c r="O118" s="42">
        <v>40</v>
      </c>
    </row>
    <row r="119" spans="1:15" ht="16" customHeight="1" x14ac:dyDescent="0.35">
      <c r="A119" s="41">
        <v>749</v>
      </c>
      <c r="B119" s="42" t="s">
        <v>700</v>
      </c>
      <c r="C119" s="42" t="s">
        <v>492</v>
      </c>
      <c r="D119" s="43" t="s">
        <v>13</v>
      </c>
      <c r="E119" s="44" t="s">
        <v>555</v>
      </c>
      <c r="F119" s="45" t="s">
        <v>536</v>
      </c>
      <c r="G119" s="42">
        <v>6331</v>
      </c>
      <c r="H119" s="42" t="s">
        <v>594</v>
      </c>
      <c r="I119" s="42" t="s">
        <v>590</v>
      </c>
      <c r="J119" s="46" t="s">
        <v>591</v>
      </c>
      <c r="K119" s="47" t="s">
        <v>540</v>
      </c>
      <c r="L119" s="47">
        <v>40</v>
      </c>
      <c r="M119" s="47">
        <v>42</v>
      </c>
      <c r="N119" s="42">
        <f t="shared" si="1"/>
        <v>1680</v>
      </c>
      <c r="O119" s="42">
        <v>32</v>
      </c>
    </row>
    <row r="120" spans="1:15" ht="16" customHeight="1" x14ac:dyDescent="0.35">
      <c r="A120" s="41">
        <v>768</v>
      </c>
      <c r="B120" s="42" t="s">
        <v>409</v>
      </c>
      <c r="C120" s="42" t="s">
        <v>318</v>
      </c>
      <c r="D120" s="43" t="s">
        <v>19</v>
      </c>
      <c r="E120" s="44" t="s">
        <v>549</v>
      </c>
      <c r="F120" s="45" t="s">
        <v>536</v>
      </c>
      <c r="G120" s="32">
        <v>6114</v>
      </c>
      <c r="H120" s="32" t="s">
        <v>691</v>
      </c>
      <c r="I120" s="32" t="s">
        <v>123</v>
      </c>
      <c r="J120" s="46" t="s">
        <v>591</v>
      </c>
      <c r="K120" s="47" t="s">
        <v>534</v>
      </c>
      <c r="L120" s="47">
        <v>46</v>
      </c>
      <c r="M120" s="47">
        <v>49</v>
      </c>
      <c r="N120" s="42">
        <f t="shared" si="1"/>
        <v>2254</v>
      </c>
      <c r="O120" s="42">
        <v>65</v>
      </c>
    </row>
    <row r="121" spans="1:15" ht="16" customHeight="1" x14ac:dyDescent="0.35">
      <c r="A121" s="41">
        <v>772</v>
      </c>
      <c r="B121" s="48" t="s">
        <v>409</v>
      </c>
      <c r="C121" s="48" t="s">
        <v>452</v>
      </c>
      <c r="D121" s="43" t="s">
        <v>19</v>
      </c>
      <c r="E121" s="44" t="s">
        <v>542</v>
      </c>
      <c r="F121" s="45" t="s">
        <v>536</v>
      </c>
      <c r="G121" s="42">
        <v>8957</v>
      </c>
      <c r="H121" s="42" t="s">
        <v>266</v>
      </c>
      <c r="I121" s="42" t="s">
        <v>51</v>
      </c>
      <c r="J121" s="46" t="s">
        <v>547</v>
      </c>
      <c r="K121" s="47" t="s">
        <v>540</v>
      </c>
      <c r="L121" s="47">
        <v>46</v>
      </c>
      <c r="M121" s="47">
        <v>47</v>
      </c>
      <c r="N121" s="42">
        <f t="shared" si="1"/>
        <v>2162</v>
      </c>
      <c r="O121" s="42">
        <v>67</v>
      </c>
    </row>
    <row r="122" spans="1:15" ht="16" customHeight="1" x14ac:dyDescent="0.35">
      <c r="A122" s="41">
        <v>775</v>
      </c>
      <c r="B122" s="42" t="s">
        <v>357</v>
      </c>
      <c r="C122" s="42" t="s">
        <v>478</v>
      </c>
      <c r="D122" s="43" t="s">
        <v>19</v>
      </c>
      <c r="E122" s="44" t="s">
        <v>555</v>
      </c>
      <c r="F122" s="45" t="s">
        <v>536</v>
      </c>
      <c r="G122" s="42">
        <v>8374</v>
      </c>
      <c r="H122" s="42" t="s">
        <v>17</v>
      </c>
      <c r="I122" s="42" t="s">
        <v>18</v>
      </c>
      <c r="J122" s="46" t="s">
        <v>547</v>
      </c>
      <c r="K122" s="47" t="s">
        <v>569</v>
      </c>
      <c r="L122" s="47">
        <v>46</v>
      </c>
      <c r="M122" s="47">
        <v>42</v>
      </c>
      <c r="N122" s="42">
        <f t="shared" si="1"/>
        <v>1932</v>
      </c>
      <c r="O122" s="42">
        <v>37</v>
      </c>
    </row>
    <row r="123" spans="1:15" ht="16" customHeight="1" x14ac:dyDescent="0.35">
      <c r="A123" s="41">
        <v>789</v>
      </c>
      <c r="B123" s="42" t="s">
        <v>705</v>
      </c>
      <c r="C123" s="42" t="s">
        <v>232</v>
      </c>
      <c r="D123" s="43" t="s">
        <v>13</v>
      </c>
      <c r="E123" s="44" t="s">
        <v>531</v>
      </c>
      <c r="F123" s="45" t="s">
        <v>536</v>
      </c>
      <c r="G123" s="42">
        <v>9225</v>
      </c>
      <c r="H123" s="42" t="s">
        <v>706</v>
      </c>
      <c r="I123" s="42" t="s">
        <v>18</v>
      </c>
      <c r="J123" s="46" t="s">
        <v>544</v>
      </c>
      <c r="K123" s="47" t="s">
        <v>569</v>
      </c>
      <c r="L123" s="47">
        <v>46</v>
      </c>
      <c r="M123" s="47">
        <v>42</v>
      </c>
      <c r="N123" s="42">
        <f t="shared" si="1"/>
        <v>1932</v>
      </c>
      <c r="O123" s="42">
        <v>51</v>
      </c>
    </row>
    <row r="124" spans="1:15" ht="16" customHeight="1" x14ac:dyDescent="0.35">
      <c r="A124" s="41">
        <v>790</v>
      </c>
      <c r="B124" s="42" t="s">
        <v>707</v>
      </c>
      <c r="C124" s="42" t="s">
        <v>488</v>
      </c>
      <c r="D124" s="43" t="s">
        <v>19</v>
      </c>
      <c r="E124" s="44" t="s">
        <v>542</v>
      </c>
      <c r="F124" s="45" t="s">
        <v>536</v>
      </c>
      <c r="G124" s="42">
        <v>8280</v>
      </c>
      <c r="H124" s="42" t="s">
        <v>708</v>
      </c>
      <c r="I124" s="42" t="s">
        <v>18</v>
      </c>
      <c r="J124" s="46" t="s">
        <v>547</v>
      </c>
      <c r="K124" s="47" t="s">
        <v>556</v>
      </c>
      <c r="L124" s="47">
        <v>45</v>
      </c>
      <c r="M124" s="47">
        <v>52</v>
      </c>
      <c r="N124" s="42">
        <f t="shared" si="1"/>
        <v>2340</v>
      </c>
      <c r="O124" s="42">
        <v>45</v>
      </c>
    </row>
    <row r="125" spans="1:15" ht="16" customHeight="1" x14ac:dyDescent="0.35">
      <c r="A125" s="41">
        <v>796</v>
      </c>
      <c r="B125" s="42" t="s">
        <v>449</v>
      </c>
      <c r="C125" s="42" t="s">
        <v>410</v>
      </c>
      <c r="D125" s="49" t="s">
        <v>19</v>
      </c>
      <c r="E125" s="44" t="s">
        <v>558</v>
      </c>
      <c r="F125" s="45" t="s">
        <v>536</v>
      </c>
      <c r="G125" s="32">
        <v>8108</v>
      </c>
      <c r="H125" s="32" t="s">
        <v>220</v>
      </c>
      <c r="I125" s="32" t="s">
        <v>51</v>
      </c>
      <c r="J125" s="46" t="s">
        <v>547</v>
      </c>
      <c r="K125" s="47" t="s">
        <v>540</v>
      </c>
      <c r="L125" s="47">
        <v>46</v>
      </c>
      <c r="M125" s="47">
        <v>42</v>
      </c>
      <c r="N125" s="42">
        <f t="shared" si="1"/>
        <v>1932</v>
      </c>
      <c r="O125" s="42">
        <v>57</v>
      </c>
    </row>
    <row r="126" spans="1:15" ht="16" customHeight="1" x14ac:dyDescent="0.35">
      <c r="A126" s="41">
        <v>797</v>
      </c>
      <c r="B126" s="42" t="s">
        <v>427</v>
      </c>
      <c r="C126" s="42" t="s">
        <v>149</v>
      </c>
      <c r="D126" s="43" t="s">
        <v>13</v>
      </c>
      <c r="E126" s="44" t="s">
        <v>531</v>
      </c>
      <c r="F126" s="45" t="s">
        <v>536</v>
      </c>
      <c r="G126" s="32">
        <v>6374</v>
      </c>
      <c r="H126" s="32" t="s">
        <v>216</v>
      </c>
      <c r="I126" s="32" t="s">
        <v>123</v>
      </c>
      <c r="J126" s="46" t="s">
        <v>591</v>
      </c>
      <c r="K126" s="47" t="s">
        <v>556</v>
      </c>
      <c r="L126" s="47">
        <v>44</v>
      </c>
      <c r="M126" s="47">
        <v>42</v>
      </c>
      <c r="N126" s="42">
        <f t="shared" si="1"/>
        <v>1848</v>
      </c>
      <c r="O126" s="42">
        <v>43</v>
      </c>
    </row>
    <row r="127" spans="1:15" ht="16" customHeight="1" x14ac:dyDescent="0.35">
      <c r="A127" s="41">
        <v>799</v>
      </c>
      <c r="B127" s="48" t="s">
        <v>365</v>
      </c>
      <c r="C127" s="42" t="s">
        <v>640</v>
      </c>
      <c r="D127" s="43" t="s">
        <v>19</v>
      </c>
      <c r="E127" s="44" t="s">
        <v>531</v>
      </c>
      <c r="F127" s="45" t="s">
        <v>536</v>
      </c>
      <c r="G127" s="42">
        <v>4402</v>
      </c>
      <c r="H127" s="42" t="s">
        <v>31</v>
      </c>
      <c r="I127" s="42" t="s">
        <v>32</v>
      </c>
      <c r="J127" s="46" t="s">
        <v>205</v>
      </c>
      <c r="K127" s="47" t="s">
        <v>556</v>
      </c>
      <c r="L127" s="47">
        <v>46</v>
      </c>
      <c r="M127" s="47">
        <v>42</v>
      </c>
      <c r="N127" s="42">
        <f t="shared" si="1"/>
        <v>1932</v>
      </c>
      <c r="O127" s="42">
        <v>41</v>
      </c>
    </row>
    <row r="128" spans="1:15" ht="16" customHeight="1" x14ac:dyDescent="0.35">
      <c r="A128" s="41">
        <v>805</v>
      </c>
      <c r="B128" s="42" t="s">
        <v>607</v>
      </c>
      <c r="C128" s="42" t="s">
        <v>679</v>
      </c>
      <c r="D128" s="43" t="s">
        <v>19</v>
      </c>
      <c r="E128" s="44" t="s">
        <v>558</v>
      </c>
      <c r="F128" s="45" t="s">
        <v>536</v>
      </c>
      <c r="G128" s="32">
        <v>4053</v>
      </c>
      <c r="H128" s="32" t="s">
        <v>205</v>
      </c>
      <c r="I128" s="42" t="s">
        <v>32</v>
      </c>
      <c r="J128" s="46" t="s">
        <v>205</v>
      </c>
      <c r="K128" s="47" t="s">
        <v>556</v>
      </c>
      <c r="L128" s="47">
        <v>46</v>
      </c>
      <c r="M128" s="47">
        <v>47</v>
      </c>
      <c r="N128" s="42">
        <f t="shared" si="1"/>
        <v>2162</v>
      </c>
      <c r="O128" s="42">
        <v>34</v>
      </c>
    </row>
    <row r="129" spans="1:15" ht="16" customHeight="1" x14ac:dyDescent="0.35">
      <c r="A129" s="41">
        <v>808</v>
      </c>
      <c r="B129" s="42" t="s">
        <v>422</v>
      </c>
      <c r="C129" s="42" t="s">
        <v>381</v>
      </c>
      <c r="D129" s="43" t="s">
        <v>13</v>
      </c>
      <c r="E129" s="44" t="s">
        <v>546</v>
      </c>
      <c r="F129" s="45" t="s">
        <v>536</v>
      </c>
      <c r="G129" s="42">
        <v>9032</v>
      </c>
      <c r="H129" s="42" t="s">
        <v>83</v>
      </c>
      <c r="I129" s="42" t="s">
        <v>84</v>
      </c>
      <c r="J129" s="46" t="s">
        <v>544</v>
      </c>
      <c r="K129" s="47" t="s">
        <v>534</v>
      </c>
      <c r="L129" s="47">
        <v>46</v>
      </c>
      <c r="M129" s="47">
        <v>42</v>
      </c>
      <c r="N129" s="42">
        <f t="shared" si="1"/>
        <v>1932</v>
      </c>
      <c r="O129" s="42">
        <v>48</v>
      </c>
    </row>
    <row r="130" spans="1:15" ht="16" customHeight="1" x14ac:dyDescent="0.35">
      <c r="A130" s="41">
        <v>811</v>
      </c>
      <c r="B130" s="42" t="s">
        <v>329</v>
      </c>
      <c r="C130" s="48" t="s">
        <v>417</v>
      </c>
      <c r="D130" s="43" t="s">
        <v>13</v>
      </c>
      <c r="E130" s="44" t="s">
        <v>531</v>
      </c>
      <c r="F130" s="45" t="s">
        <v>536</v>
      </c>
      <c r="G130" s="42">
        <v>8038</v>
      </c>
      <c r="H130" s="42" t="s">
        <v>159</v>
      </c>
      <c r="I130" s="42" t="s">
        <v>51</v>
      </c>
      <c r="J130" s="46" t="s">
        <v>547</v>
      </c>
      <c r="K130" s="47" t="s">
        <v>534</v>
      </c>
      <c r="L130" s="47">
        <v>46</v>
      </c>
      <c r="M130" s="47">
        <v>42</v>
      </c>
      <c r="N130" s="42">
        <f t="shared" si="1"/>
        <v>1932</v>
      </c>
      <c r="O130" s="42">
        <v>58</v>
      </c>
    </row>
    <row r="131" spans="1:15" ht="16" customHeight="1" x14ac:dyDescent="0.35">
      <c r="A131" s="41">
        <v>826</v>
      </c>
      <c r="B131" s="48" t="s">
        <v>607</v>
      </c>
      <c r="C131" s="48" t="s">
        <v>709</v>
      </c>
      <c r="D131" s="49" t="s">
        <v>19</v>
      </c>
      <c r="E131" s="44" t="s">
        <v>558</v>
      </c>
      <c r="F131" s="45" t="s">
        <v>536</v>
      </c>
      <c r="G131" s="42">
        <v>4058</v>
      </c>
      <c r="H131" s="42" t="s">
        <v>205</v>
      </c>
      <c r="I131" s="42" t="s">
        <v>206</v>
      </c>
      <c r="J131" s="46" t="s">
        <v>205</v>
      </c>
      <c r="K131" s="47" t="s">
        <v>534</v>
      </c>
      <c r="L131" s="47">
        <v>46</v>
      </c>
      <c r="M131" s="47">
        <v>42</v>
      </c>
      <c r="N131" s="42">
        <f t="shared" ref="N131:N172" si="2">L131*M131</f>
        <v>1932</v>
      </c>
      <c r="O131" s="42">
        <v>60</v>
      </c>
    </row>
    <row r="132" spans="1:15" ht="16" customHeight="1" x14ac:dyDescent="0.35">
      <c r="A132" s="41">
        <v>827</v>
      </c>
      <c r="B132" s="48" t="s">
        <v>607</v>
      </c>
      <c r="C132" s="42" t="s">
        <v>256</v>
      </c>
      <c r="D132" s="49" t="s">
        <v>13</v>
      </c>
      <c r="E132" s="44" t="s">
        <v>546</v>
      </c>
      <c r="F132" s="45" t="s">
        <v>616</v>
      </c>
      <c r="G132" s="42">
        <v>4415</v>
      </c>
      <c r="H132" s="42" t="s">
        <v>710</v>
      </c>
      <c r="I132" s="42" t="s">
        <v>32</v>
      </c>
      <c r="J132" s="46" t="s">
        <v>205</v>
      </c>
      <c r="K132" s="47" t="s">
        <v>534</v>
      </c>
      <c r="L132" s="47">
        <v>46</v>
      </c>
      <c r="M132" s="47">
        <v>50</v>
      </c>
      <c r="N132" s="42">
        <f t="shared" si="2"/>
        <v>2300</v>
      </c>
      <c r="O132" s="42">
        <v>43</v>
      </c>
    </row>
    <row r="133" spans="1:15" ht="16" customHeight="1" x14ac:dyDescent="0.35">
      <c r="A133" s="41">
        <v>837</v>
      </c>
      <c r="B133" s="42" t="s">
        <v>137</v>
      </c>
      <c r="C133" s="42" t="s">
        <v>711</v>
      </c>
      <c r="D133" s="43" t="s">
        <v>19</v>
      </c>
      <c r="E133" s="44" t="s">
        <v>542</v>
      </c>
      <c r="F133" s="45" t="s">
        <v>536</v>
      </c>
      <c r="G133" s="42">
        <v>3186</v>
      </c>
      <c r="H133" s="42" t="s">
        <v>142</v>
      </c>
      <c r="I133" s="42" t="s">
        <v>143</v>
      </c>
      <c r="J133" s="46" t="s">
        <v>71</v>
      </c>
      <c r="K133" s="47" t="s">
        <v>540</v>
      </c>
      <c r="L133" s="47">
        <v>46</v>
      </c>
      <c r="M133" s="47">
        <v>44</v>
      </c>
      <c r="N133" s="42">
        <f t="shared" si="2"/>
        <v>2024</v>
      </c>
      <c r="O133" s="42">
        <v>43</v>
      </c>
    </row>
    <row r="134" spans="1:15" ht="16" customHeight="1" x14ac:dyDescent="0.35">
      <c r="A134" s="41">
        <v>838</v>
      </c>
      <c r="B134" s="42" t="s">
        <v>712</v>
      </c>
      <c r="C134" s="42" t="s">
        <v>381</v>
      </c>
      <c r="D134" s="43" t="s">
        <v>13</v>
      </c>
      <c r="E134" s="44" t="s">
        <v>531</v>
      </c>
      <c r="F134" s="45" t="s">
        <v>536</v>
      </c>
      <c r="G134" s="42">
        <v>8038</v>
      </c>
      <c r="H134" s="42" t="s">
        <v>159</v>
      </c>
      <c r="I134" s="42" t="s">
        <v>51</v>
      </c>
      <c r="J134" s="46" t="s">
        <v>547</v>
      </c>
      <c r="K134" s="47" t="s">
        <v>534</v>
      </c>
      <c r="L134" s="47">
        <v>46</v>
      </c>
      <c r="M134" s="47">
        <v>42</v>
      </c>
      <c r="N134" s="42">
        <f t="shared" si="2"/>
        <v>1932</v>
      </c>
      <c r="O134" s="42">
        <v>35</v>
      </c>
    </row>
    <row r="135" spans="1:15" ht="16" customHeight="1" x14ac:dyDescent="0.35">
      <c r="A135" s="41">
        <v>841</v>
      </c>
      <c r="B135" s="42" t="s">
        <v>367</v>
      </c>
      <c r="C135" s="48" t="s">
        <v>438</v>
      </c>
      <c r="D135" s="43" t="s">
        <v>13</v>
      </c>
      <c r="E135" s="44" t="s">
        <v>535</v>
      </c>
      <c r="F135" s="45" t="s">
        <v>536</v>
      </c>
      <c r="G135" s="42">
        <v>4434</v>
      </c>
      <c r="H135" s="42" t="s">
        <v>713</v>
      </c>
      <c r="I135" s="42" t="s">
        <v>32</v>
      </c>
      <c r="J135" s="46" t="s">
        <v>205</v>
      </c>
      <c r="K135" s="47" t="s">
        <v>534</v>
      </c>
      <c r="L135" s="47">
        <v>46</v>
      </c>
      <c r="M135" s="47">
        <v>42</v>
      </c>
      <c r="N135" s="42">
        <f t="shared" si="2"/>
        <v>1932</v>
      </c>
      <c r="O135" s="42">
        <v>43</v>
      </c>
    </row>
    <row r="136" spans="1:15" ht="16" customHeight="1" x14ac:dyDescent="0.35">
      <c r="A136" s="41">
        <v>842</v>
      </c>
      <c r="B136" s="42" t="s">
        <v>714</v>
      </c>
      <c r="C136" s="42" t="s">
        <v>256</v>
      </c>
      <c r="D136" s="49" t="s">
        <v>13</v>
      </c>
      <c r="E136" s="44" t="s">
        <v>549</v>
      </c>
      <c r="F136" s="45" t="s">
        <v>536</v>
      </c>
      <c r="G136" s="42">
        <v>9620</v>
      </c>
      <c r="H136" s="42" t="s">
        <v>715</v>
      </c>
      <c r="I136" s="42" t="s">
        <v>84</v>
      </c>
      <c r="J136" s="46" t="s">
        <v>544</v>
      </c>
      <c r="K136" s="47" t="s">
        <v>534</v>
      </c>
      <c r="L136" s="47">
        <v>46</v>
      </c>
      <c r="M136" s="47">
        <v>54</v>
      </c>
      <c r="N136" s="42">
        <f t="shared" si="2"/>
        <v>2484</v>
      </c>
      <c r="O136" s="42">
        <v>56</v>
      </c>
    </row>
    <row r="137" spans="1:15" ht="16" customHeight="1" x14ac:dyDescent="0.35">
      <c r="A137" s="41">
        <v>845</v>
      </c>
      <c r="B137" s="42" t="s">
        <v>716</v>
      </c>
      <c r="C137" s="48" t="s">
        <v>709</v>
      </c>
      <c r="D137" s="43" t="s">
        <v>19</v>
      </c>
      <c r="E137" s="44" t="s">
        <v>563</v>
      </c>
      <c r="F137" s="45" t="s">
        <v>536</v>
      </c>
      <c r="G137" s="42">
        <v>3860</v>
      </c>
      <c r="H137" s="42" t="s">
        <v>179</v>
      </c>
      <c r="I137" s="42" t="s">
        <v>72</v>
      </c>
      <c r="J137" s="46" t="s">
        <v>71</v>
      </c>
      <c r="K137" s="47" t="s">
        <v>534</v>
      </c>
      <c r="L137" s="47">
        <v>46</v>
      </c>
      <c r="M137" s="47">
        <v>48</v>
      </c>
      <c r="N137" s="42">
        <f t="shared" si="2"/>
        <v>2208</v>
      </c>
      <c r="O137" s="42">
        <v>59</v>
      </c>
    </row>
    <row r="138" spans="1:15" ht="16" customHeight="1" x14ac:dyDescent="0.35">
      <c r="A138" s="41">
        <v>846</v>
      </c>
      <c r="B138" s="48" t="s">
        <v>395</v>
      </c>
      <c r="C138" s="42" t="s">
        <v>347</v>
      </c>
      <c r="D138" s="49" t="s">
        <v>19</v>
      </c>
      <c r="E138" s="44" t="s">
        <v>555</v>
      </c>
      <c r="F138" s="45" t="s">
        <v>536</v>
      </c>
      <c r="G138" s="42">
        <v>1712</v>
      </c>
      <c r="H138" s="42" t="s">
        <v>224</v>
      </c>
      <c r="I138" s="42" t="s">
        <v>143</v>
      </c>
      <c r="J138" s="46" t="s">
        <v>577</v>
      </c>
      <c r="K138" s="47" t="s">
        <v>569</v>
      </c>
      <c r="L138" s="47">
        <v>46</v>
      </c>
      <c r="M138" s="47">
        <v>42</v>
      </c>
      <c r="N138" s="42">
        <f t="shared" si="2"/>
        <v>1932</v>
      </c>
      <c r="O138" s="42">
        <v>49</v>
      </c>
    </row>
    <row r="139" spans="1:15" ht="16" customHeight="1" x14ac:dyDescent="0.35">
      <c r="A139" s="41">
        <v>850</v>
      </c>
      <c r="B139" s="42" t="s">
        <v>717</v>
      </c>
      <c r="C139" s="48" t="s">
        <v>686</v>
      </c>
      <c r="D139" s="43" t="s">
        <v>19</v>
      </c>
      <c r="E139" s="44" t="s">
        <v>563</v>
      </c>
      <c r="F139" s="45" t="s">
        <v>536</v>
      </c>
      <c r="G139" s="42">
        <v>8165</v>
      </c>
      <c r="H139" s="42" t="s">
        <v>671</v>
      </c>
      <c r="I139" s="42" t="s">
        <v>51</v>
      </c>
      <c r="J139" s="46" t="s">
        <v>547</v>
      </c>
      <c r="K139" s="47" t="s">
        <v>540</v>
      </c>
      <c r="L139" s="47">
        <v>46</v>
      </c>
      <c r="M139" s="47">
        <v>48</v>
      </c>
      <c r="N139" s="42">
        <f t="shared" si="2"/>
        <v>2208</v>
      </c>
      <c r="O139" s="42">
        <v>31</v>
      </c>
    </row>
    <row r="140" spans="1:15" ht="16" customHeight="1" x14ac:dyDescent="0.35">
      <c r="A140" s="41">
        <v>859</v>
      </c>
      <c r="B140" s="42" t="s">
        <v>718</v>
      </c>
      <c r="C140" s="42" t="s">
        <v>366</v>
      </c>
      <c r="D140" s="49" t="s">
        <v>19</v>
      </c>
      <c r="E140" s="44" t="s">
        <v>542</v>
      </c>
      <c r="F140" s="45" t="s">
        <v>143</v>
      </c>
      <c r="G140" s="42">
        <v>6002</v>
      </c>
      <c r="H140" s="42" t="s">
        <v>631</v>
      </c>
      <c r="I140" s="42" t="s">
        <v>123</v>
      </c>
      <c r="J140" s="46" t="s">
        <v>591</v>
      </c>
      <c r="K140" s="47" t="s">
        <v>569</v>
      </c>
      <c r="L140" s="47">
        <v>46</v>
      </c>
      <c r="M140" s="47">
        <v>55</v>
      </c>
      <c r="N140" s="42">
        <f t="shared" si="2"/>
        <v>2530</v>
      </c>
      <c r="O140" s="42">
        <v>42</v>
      </c>
    </row>
    <row r="141" spans="1:15" ht="16" customHeight="1" x14ac:dyDescent="0.35">
      <c r="A141" s="41">
        <v>861</v>
      </c>
      <c r="B141" s="42" t="s">
        <v>719</v>
      </c>
      <c r="C141" s="42" t="s">
        <v>615</v>
      </c>
      <c r="D141" s="49" t="s">
        <v>19</v>
      </c>
      <c r="E141" s="44" t="s">
        <v>542</v>
      </c>
      <c r="F141" s="45" t="s">
        <v>536</v>
      </c>
      <c r="G141" s="42">
        <v>8880</v>
      </c>
      <c r="H141" s="42" t="s">
        <v>262</v>
      </c>
      <c r="I141" s="42" t="s">
        <v>84</v>
      </c>
      <c r="J141" s="46" t="s">
        <v>547</v>
      </c>
      <c r="K141" s="47" t="s">
        <v>556</v>
      </c>
      <c r="L141" s="47">
        <v>46</v>
      </c>
      <c r="M141" s="47">
        <v>48</v>
      </c>
      <c r="N141" s="42">
        <f t="shared" si="2"/>
        <v>2208</v>
      </c>
      <c r="O141" s="42">
        <v>58</v>
      </c>
    </row>
    <row r="142" spans="1:15" ht="16" customHeight="1" x14ac:dyDescent="0.35">
      <c r="A142" s="41">
        <v>878</v>
      </c>
      <c r="B142" s="42" t="s">
        <v>720</v>
      </c>
      <c r="C142" s="42" t="s">
        <v>721</v>
      </c>
      <c r="D142" s="43" t="s">
        <v>13</v>
      </c>
      <c r="E142" s="44" t="s">
        <v>549</v>
      </c>
      <c r="F142" s="45" t="s">
        <v>536</v>
      </c>
      <c r="G142" s="32">
        <v>8832</v>
      </c>
      <c r="H142" s="32" t="s">
        <v>66</v>
      </c>
      <c r="I142" s="32" t="s">
        <v>67</v>
      </c>
      <c r="J142" s="46" t="s">
        <v>547</v>
      </c>
      <c r="K142" s="47" t="s">
        <v>569</v>
      </c>
      <c r="L142" s="47">
        <v>46</v>
      </c>
      <c r="M142" s="47">
        <v>44</v>
      </c>
      <c r="N142" s="42">
        <f t="shared" si="2"/>
        <v>2024</v>
      </c>
      <c r="O142" s="42">
        <v>49</v>
      </c>
    </row>
    <row r="143" spans="1:15" ht="16" customHeight="1" x14ac:dyDescent="0.35">
      <c r="A143" s="41">
        <v>884</v>
      </c>
      <c r="B143" s="48" t="s">
        <v>553</v>
      </c>
      <c r="C143" s="42" t="s">
        <v>722</v>
      </c>
      <c r="D143" s="43" t="s">
        <v>19</v>
      </c>
      <c r="E143" s="44" t="s">
        <v>549</v>
      </c>
      <c r="F143" s="45" t="s">
        <v>536</v>
      </c>
      <c r="G143" s="42">
        <v>7132</v>
      </c>
      <c r="H143" s="42" t="s">
        <v>61</v>
      </c>
      <c r="I143" s="42" t="s">
        <v>62</v>
      </c>
      <c r="J143" s="46" t="s">
        <v>566</v>
      </c>
      <c r="K143" s="47" t="s">
        <v>556</v>
      </c>
      <c r="L143" s="47">
        <v>42</v>
      </c>
      <c r="M143" s="47">
        <v>52</v>
      </c>
      <c r="N143" s="42">
        <f t="shared" si="2"/>
        <v>2184</v>
      </c>
      <c r="O143" s="42">
        <v>31</v>
      </c>
    </row>
    <row r="144" spans="1:15" ht="16" customHeight="1" x14ac:dyDescent="0.35">
      <c r="A144" s="41">
        <v>886</v>
      </c>
      <c r="B144" s="48" t="s">
        <v>45</v>
      </c>
      <c r="C144" s="42" t="s">
        <v>491</v>
      </c>
      <c r="D144" s="43" t="s">
        <v>19</v>
      </c>
      <c r="E144" s="44" t="s">
        <v>546</v>
      </c>
      <c r="F144" s="45" t="s">
        <v>536</v>
      </c>
      <c r="G144" s="42">
        <v>1891</v>
      </c>
      <c r="H144" s="42" t="s">
        <v>621</v>
      </c>
      <c r="I144" s="42" t="s">
        <v>622</v>
      </c>
      <c r="J144" s="46" t="s">
        <v>577</v>
      </c>
      <c r="K144" s="47" t="s">
        <v>556</v>
      </c>
      <c r="L144" s="47">
        <v>46</v>
      </c>
      <c r="M144" s="47">
        <v>48</v>
      </c>
      <c r="N144" s="42">
        <f t="shared" si="2"/>
        <v>2208</v>
      </c>
      <c r="O144" s="42">
        <v>39</v>
      </c>
    </row>
    <row r="145" spans="1:15" ht="16" customHeight="1" x14ac:dyDescent="0.35">
      <c r="A145" s="41">
        <v>888</v>
      </c>
      <c r="B145" s="42" t="s">
        <v>723</v>
      </c>
      <c r="C145" s="48" t="s">
        <v>302</v>
      </c>
      <c r="D145" s="49" t="s">
        <v>13</v>
      </c>
      <c r="E145" s="44" t="s">
        <v>675</v>
      </c>
      <c r="F145" s="45" t="s">
        <v>724</v>
      </c>
      <c r="G145" s="42">
        <v>6312</v>
      </c>
      <c r="H145" s="42" t="s">
        <v>725</v>
      </c>
      <c r="I145" s="42" t="s">
        <v>590</v>
      </c>
      <c r="J145" s="46" t="s">
        <v>591</v>
      </c>
      <c r="K145" s="47" t="s">
        <v>556</v>
      </c>
      <c r="L145" s="47">
        <v>46</v>
      </c>
      <c r="M145" s="47">
        <v>42</v>
      </c>
      <c r="N145" s="42">
        <f t="shared" si="2"/>
        <v>1932</v>
      </c>
      <c r="O145" s="42">
        <v>51</v>
      </c>
    </row>
    <row r="146" spans="1:15" ht="16" customHeight="1" x14ac:dyDescent="0.35">
      <c r="A146" s="41">
        <v>903</v>
      </c>
      <c r="B146" s="42" t="s">
        <v>726</v>
      </c>
      <c r="C146" s="42" t="s">
        <v>356</v>
      </c>
      <c r="D146" s="43" t="s">
        <v>19</v>
      </c>
      <c r="E146" s="44" t="s">
        <v>558</v>
      </c>
      <c r="F146" s="45" t="s">
        <v>143</v>
      </c>
      <c r="G146" s="42">
        <v>8708</v>
      </c>
      <c r="H146" s="42" t="s">
        <v>578</v>
      </c>
      <c r="I146" s="42" t="s">
        <v>51</v>
      </c>
      <c r="J146" s="46" t="s">
        <v>547</v>
      </c>
      <c r="K146" s="47" t="s">
        <v>569</v>
      </c>
      <c r="L146" s="47">
        <v>42</v>
      </c>
      <c r="M146" s="47">
        <v>55</v>
      </c>
      <c r="N146" s="42">
        <f t="shared" si="2"/>
        <v>2310</v>
      </c>
      <c r="O146" s="42">
        <v>55</v>
      </c>
    </row>
    <row r="147" spans="1:15" ht="16" customHeight="1" x14ac:dyDescent="0.35">
      <c r="A147" s="41">
        <v>906</v>
      </c>
      <c r="B147" s="42" t="s">
        <v>395</v>
      </c>
      <c r="C147" s="42" t="s">
        <v>727</v>
      </c>
      <c r="D147" s="49" t="s">
        <v>13</v>
      </c>
      <c r="E147" s="44" t="s">
        <v>546</v>
      </c>
      <c r="F147" s="45" t="s">
        <v>536</v>
      </c>
      <c r="G147" s="42">
        <v>8117</v>
      </c>
      <c r="H147" s="42" t="s">
        <v>654</v>
      </c>
      <c r="I147" s="42" t="s">
        <v>51</v>
      </c>
      <c r="J147" s="46" t="s">
        <v>547</v>
      </c>
      <c r="K147" s="47" t="s">
        <v>569</v>
      </c>
      <c r="L147" s="47">
        <v>46</v>
      </c>
      <c r="M147" s="47">
        <v>48</v>
      </c>
      <c r="N147" s="42">
        <f t="shared" si="2"/>
        <v>2208</v>
      </c>
      <c r="O147" s="42">
        <v>44</v>
      </c>
    </row>
    <row r="148" spans="1:15" ht="16" customHeight="1" x14ac:dyDescent="0.35">
      <c r="A148" s="41">
        <v>907</v>
      </c>
      <c r="B148" s="42" t="s">
        <v>290</v>
      </c>
      <c r="C148" s="42" t="s">
        <v>291</v>
      </c>
      <c r="D148" s="49" t="s">
        <v>13</v>
      </c>
      <c r="E148" s="44" t="s">
        <v>563</v>
      </c>
      <c r="F148" s="45" t="s">
        <v>536</v>
      </c>
      <c r="G148" s="42">
        <v>9305</v>
      </c>
      <c r="H148" s="42" t="s">
        <v>543</v>
      </c>
      <c r="I148" s="42" t="s">
        <v>84</v>
      </c>
      <c r="J148" s="46" t="s">
        <v>544</v>
      </c>
      <c r="K148" s="47" t="s">
        <v>540</v>
      </c>
      <c r="L148" s="47">
        <v>45</v>
      </c>
      <c r="M148" s="47">
        <v>42</v>
      </c>
      <c r="N148" s="42">
        <f t="shared" si="2"/>
        <v>1890</v>
      </c>
      <c r="O148" s="42">
        <v>61</v>
      </c>
    </row>
    <row r="149" spans="1:15" ht="16" customHeight="1" x14ac:dyDescent="0.35">
      <c r="A149" s="41">
        <v>916</v>
      </c>
      <c r="B149" s="42" t="s">
        <v>359</v>
      </c>
      <c r="C149" s="42" t="s">
        <v>728</v>
      </c>
      <c r="D149" s="49" t="s">
        <v>19</v>
      </c>
      <c r="E149" s="44" t="s">
        <v>546</v>
      </c>
      <c r="F149" s="45" t="s">
        <v>536</v>
      </c>
      <c r="G149" s="32">
        <v>5600</v>
      </c>
      <c r="H149" s="32" t="s">
        <v>559</v>
      </c>
      <c r="I149" s="32" t="s">
        <v>560</v>
      </c>
      <c r="J149" s="46" t="s">
        <v>561</v>
      </c>
      <c r="K149" s="47" t="s">
        <v>569</v>
      </c>
      <c r="L149" s="47">
        <v>46</v>
      </c>
      <c r="M149" s="47">
        <v>48</v>
      </c>
      <c r="N149" s="42">
        <f t="shared" si="2"/>
        <v>2208</v>
      </c>
      <c r="O149" s="42">
        <v>46</v>
      </c>
    </row>
    <row r="150" spans="1:15" ht="16" customHeight="1" x14ac:dyDescent="0.35">
      <c r="A150" s="41">
        <v>917</v>
      </c>
      <c r="B150" s="42" t="s">
        <v>729</v>
      </c>
      <c r="C150" s="42" t="s">
        <v>232</v>
      </c>
      <c r="D150" s="43" t="s">
        <v>13</v>
      </c>
      <c r="E150" s="44" t="s">
        <v>549</v>
      </c>
      <c r="F150" s="45" t="s">
        <v>536</v>
      </c>
      <c r="G150" s="42">
        <v>8708</v>
      </c>
      <c r="H150" s="42" t="s">
        <v>578</v>
      </c>
      <c r="I150" s="42" t="s">
        <v>51</v>
      </c>
      <c r="J150" s="46" t="s">
        <v>547</v>
      </c>
      <c r="K150" s="47" t="s">
        <v>569</v>
      </c>
      <c r="L150" s="47">
        <v>46</v>
      </c>
      <c r="M150" s="47">
        <v>55</v>
      </c>
      <c r="N150" s="42">
        <f t="shared" si="2"/>
        <v>2530</v>
      </c>
      <c r="O150" s="42">
        <v>42</v>
      </c>
    </row>
    <row r="151" spans="1:15" ht="16" customHeight="1" x14ac:dyDescent="0.35">
      <c r="A151" s="41">
        <v>918</v>
      </c>
      <c r="B151" s="48" t="s">
        <v>587</v>
      </c>
      <c r="C151" s="42" t="s">
        <v>730</v>
      </c>
      <c r="D151" s="49" t="s">
        <v>19</v>
      </c>
      <c r="E151" s="44" t="s">
        <v>546</v>
      </c>
      <c r="F151" s="45" t="s">
        <v>536</v>
      </c>
      <c r="G151" s="42">
        <v>8523</v>
      </c>
      <c r="H151" s="42" t="s">
        <v>731</v>
      </c>
      <c r="I151" s="42" t="s">
        <v>590</v>
      </c>
      <c r="J151" s="46" t="s">
        <v>547</v>
      </c>
      <c r="K151" s="47" t="s">
        <v>540</v>
      </c>
      <c r="L151" s="47">
        <v>46</v>
      </c>
      <c r="M151" s="47">
        <v>49</v>
      </c>
      <c r="N151" s="42">
        <f t="shared" si="2"/>
        <v>2254</v>
      </c>
      <c r="O151" s="42">
        <v>58</v>
      </c>
    </row>
    <row r="152" spans="1:15" ht="16" customHeight="1" x14ac:dyDescent="0.35">
      <c r="A152" s="41">
        <v>928</v>
      </c>
      <c r="B152" s="42" t="s">
        <v>357</v>
      </c>
      <c r="C152" s="42" t="s">
        <v>428</v>
      </c>
      <c r="D152" s="43" t="s">
        <v>19</v>
      </c>
      <c r="E152" s="44" t="s">
        <v>555</v>
      </c>
      <c r="F152" s="45" t="s">
        <v>536</v>
      </c>
      <c r="G152" s="32">
        <v>8606</v>
      </c>
      <c r="H152" s="32" t="s">
        <v>639</v>
      </c>
      <c r="I152" s="32" t="s">
        <v>51</v>
      </c>
      <c r="J152" s="46" t="s">
        <v>547</v>
      </c>
      <c r="K152" s="47" t="s">
        <v>540</v>
      </c>
      <c r="L152" s="47">
        <v>46</v>
      </c>
      <c r="M152" s="47">
        <v>42</v>
      </c>
      <c r="N152" s="42">
        <f t="shared" si="2"/>
        <v>1932</v>
      </c>
      <c r="O152" s="42">
        <v>59</v>
      </c>
    </row>
    <row r="153" spans="1:15" ht="16" customHeight="1" x14ac:dyDescent="0.35">
      <c r="A153" s="41">
        <v>929</v>
      </c>
      <c r="B153" s="48" t="s">
        <v>421</v>
      </c>
      <c r="C153" s="48" t="s">
        <v>452</v>
      </c>
      <c r="D153" s="49" t="s">
        <v>19</v>
      </c>
      <c r="E153" s="44" t="s">
        <v>549</v>
      </c>
      <c r="F153" s="45" t="s">
        <v>536</v>
      </c>
      <c r="G153" s="42">
        <v>6122</v>
      </c>
      <c r="H153" s="42" t="s">
        <v>122</v>
      </c>
      <c r="I153" s="42" t="s">
        <v>123</v>
      </c>
      <c r="J153" s="46" t="s">
        <v>591</v>
      </c>
      <c r="K153" s="47" t="s">
        <v>540</v>
      </c>
      <c r="L153" s="47">
        <v>47</v>
      </c>
      <c r="M153" s="47">
        <v>48</v>
      </c>
      <c r="N153" s="42">
        <f t="shared" si="2"/>
        <v>2256</v>
      </c>
      <c r="O153" s="42">
        <v>59</v>
      </c>
    </row>
    <row r="154" spans="1:15" ht="16" customHeight="1" x14ac:dyDescent="0.35">
      <c r="A154" s="41">
        <v>932</v>
      </c>
      <c r="B154" s="48" t="s">
        <v>45</v>
      </c>
      <c r="C154" s="42" t="s">
        <v>460</v>
      </c>
      <c r="D154" s="43" t="s">
        <v>19</v>
      </c>
      <c r="E154" s="44" t="s">
        <v>542</v>
      </c>
      <c r="F154" s="45" t="s">
        <v>532</v>
      </c>
      <c r="G154" s="42">
        <v>2608</v>
      </c>
      <c r="H154" s="42" t="s">
        <v>697</v>
      </c>
      <c r="I154" s="42" t="s">
        <v>72</v>
      </c>
      <c r="J154" s="46" t="s">
        <v>539</v>
      </c>
      <c r="K154" s="47" t="s">
        <v>556</v>
      </c>
      <c r="L154" s="47">
        <v>46</v>
      </c>
      <c r="M154" s="47">
        <v>48</v>
      </c>
      <c r="N154" s="42">
        <f t="shared" si="2"/>
        <v>2208</v>
      </c>
      <c r="O154" s="42">
        <v>55</v>
      </c>
    </row>
    <row r="155" spans="1:15" ht="16" customHeight="1" x14ac:dyDescent="0.35">
      <c r="A155" s="41">
        <v>935</v>
      </c>
      <c r="B155" s="42" t="s">
        <v>45</v>
      </c>
      <c r="C155" s="42" t="s">
        <v>291</v>
      </c>
      <c r="D155" s="49" t="s">
        <v>13</v>
      </c>
      <c r="E155" s="44" t="s">
        <v>558</v>
      </c>
      <c r="F155" s="45" t="s">
        <v>536</v>
      </c>
      <c r="G155" s="42">
        <v>6312</v>
      </c>
      <c r="H155" s="42" t="s">
        <v>725</v>
      </c>
      <c r="I155" s="42" t="s">
        <v>590</v>
      </c>
      <c r="J155" s="46" t="s">
        <v>591</v>
      </c>
      <c r="K155" s="47" t="s">
        <v>540</v>
      </c>
      <c r="L155" s="47">
        <v>46</v>
      </c>
      <c r="M155" s="47">
        <v>52</v>
      </c>
      <c r="N155" s="42">
        <f t="shared" si="2"/>
        <v>2392</v>
      </c>
      <c r="O155" s="42">
        <v>60</v>
      </c>
    </row>
    <row r="156" spans="1:15" ht="16" customHeight="1" x14ac:dyDescent="0.35">
      <c r="A156" s="41">
        <v>938</v>
      </c>
      <c r="B156" s="42" t="s">
        <v>332</v>
      </c>
      <c r="C156" s="42" t="s">
        <v>592</v>
      </c>
      <c r="D156" s="43" t="s">
        <v>13</v>
      </c>
      <c r="E156" s="44" t="s">
        <v>675</v>
      </c>
      <c r="F156" s="45" t="s">
        <v>536</v>
      </c>
      <c r="G156" s="42">
        <v>9100</v>
      </c>
      <c r="H156" s="42" t="s">
        <v>624</v>
      </c>
      <c r="I156" s="42" t="s">
        <v>551</v>
      </c>
      <c r="J156" s="46" t="s">
        <v>544</v>
      </c>
      <c r="K156" s="47" t="s">
        <v>534</v>
      </c>
      <c r="L156" s="47">
        <v>40</v>
      </c>
      <c r="M156" s="47">
        <v>42</v>
      </c>
      <c r="N156" s="42">
        <f t="shared" si="2"/>
        <v>1680</v>
      </c>
      <c r="O156" s="42">
        <v>53</v>
      </c>
    </row>
    <row r="157" spans="1:15" ht="16" customHeight="1" x14ac:dyDescent="0.35">
      <c r="A157" s="41">
        <v>941</v>
      </c>
      <c r="B157" s="42" t="s">
        <v>620</v>
      </c>
      <c r="C157" s="42" t="s">
        <v>677</v>
      </c>
      <c r="D157" s="43" t="s">
        <v>13</v>
      </c>
      <c r="E157" s="44" t="s">
        <v>546</v>
      </c>
      <c r="F157" s="45" t="s">
        <v>536</v>
      </c>
      <c r="G157" s="42">
        <v>8706</v>
      </c>
      <c r="H157" s="42" t="s">
        <v>50</v>
      </c>
      <c r="I157" s="42" t="s">
        <v>51</v>
      </c>
      <c r="J157" s="46" t="s">
        <v>547</v>
      </c>
      <c r="K157" s="47" t="s">
        <v>556</v>
      </c>
      <c r="L157" s="47">
        <v>46</v>
      </c>
      <c r="M157" s="47">
        <v>47</v>
      </c>
      <c r="N157" s="42">
        <f t="shared" si="2"/>
        <v>2162</v>
      </c>
      <c r="O157" s="42">
        <v>46</v>
      </c>
    </row>
    <row r="158" spans="1:15" ht="16" customHeight="1" x14ac:dyDescent="0.35">
      <c r="A158" s="41">
        <v>946</v>
      </c>
      <c r="B158" s="42" t="s">
        <v>421</v>
      </c>
      <c r="C158" s="42" t="s">
        <v>728</v>
      </c>
      <c r="D158" s="49" t="s">
        <v>19</v>
      </c>
      <c r="E158" s="44" t="s">
        <v>563</v>
      </c>
      <c r="F158" s="45" t="s">
        <v>536</v>
      </c>
      <c r="G158" s="42">
        <v>8502</v>
      </c>
      <c r="H158" s="42" t="s">
        <v>683</v>
      </c>
      <c r="I158" s="42" t="s">
        <v>18</v>
      </c>
      <c r="J158" s="46" t="s">
        <v>547</v>
      </c>
      <c r="K158" s="47" t="s">
        <v>569</v>
      </c>
      <c r="L158" s="47">
        <v>46</v>
      </c>
      <c r="M158" s="47">
        <v>48</v>
      </c>
      <c r="N158" s="42">
        <f t="shared" si="2"/>
        <v>2208</v>
      </c>
      <c r="O158" s="42">
        <v>62</v>
      </c>
    </row>
    <row r="159" spans="1:15" ht="16" customHeight="1" x14ac:dyDescent="0.35">
      <c r="A159" s="41">
        <v>947</v>
      </c>
      <c r="B159" s="42" t="s">
        <v>732</v>
      </c>
      <c r="C159" s="48" t="s">
        <v>605</v>
      </c>
      <c r="D159" s="49" t="s">
        <v>13</v>
      </c>
      <c r="E159" s="44" t="s">
        <v>546</v>
      </c>
      <c r="F159" s="45" t="s">
        <v>536</v>
      </c>
      <c r="G159" s="42">
        <v>3236</v>
      </c>
      <c r="H159" s="42" t="s">
        <v>733</v>
      </c>
      <c r="I159" s="42" t="s">
        <v>72</v>
      </c>
      <c r="J159" s="46" t="s">
        <v>71</v>
      </c>
      <c r="K159" s="47" t="s">
        <v>534</v>
      </c>
      <c r="L159" s="47">
        <v>46</v>
      </c>
      <c r="M159" s="47">
        <v>52</v>
      </c>
      <c r="N159" s="42">
        <f t="shared" si="2"/>
        <v>2392</v>
      </c>
      <c r="O159" s="42">
        <v>62</v>
      </c>
    </row>
    <row r="160" spans="1:15" ht="16" customHeight="1" x14ac:dyDescent="0.35">
      <c r="A160" s="41">
        <v>957</v>
      </c>
      <c r="B160" s="42" t="s">
        <v>726</v>
      </c>
      <c r="C160" s="48" t="s">
        <v>410</v>
      </c>
      <c r="D160" s="49" t="s">
        <v>19</v>
      </c>
      <c r="E160" s="44" t="s">
        <v>535</v>
      </c>
      <c r="F160" s="45" t="s">
        <v>536</v>
      </c>
      <c r="G160" s="42">
        <v>9620</v>
      </c>
      <c r="H160" s="42" t="s">
        <v>715</v>
      </c>
      <c r="I160" s="42" t="s">
        <v>84</v>
      </c>
      <c r="J160" s="46" t="s">
        <v>544</v>
      </c>
      <c r="K160" s="47" t="s">
        <v>540</v>
      </c>
      <c r="L160" s="47">
        <v>46</v>
      </c>
      <c r="M160" s="47">
        <v>42</v>
      </c>
      <c r="N160" s="42">
        <f t="shared" si="2"/>
        <v>1932</v>
      </c>
      <c r="O160" s="42">
        <v>34</v>
      </c>
    </row>
    <row r="161" spans="1:15" ht="16" customHeight="1" x14ac:dyDescent="0.35">
      <c r="A161" s="41">
        <v>958</v>
      </c>
      <c r="B161" s="42" t="s">
        <v>137</v>
      </c>
      <c r="C161" s="42" t="s">
        <v>670</v>
      </c>
      <c r="D161" s="43" t="s">
        <v>19</v>
      </c>
      <c r="E161" s="44" t="s">
        <v>558</v>
      </c>
      <c r="F161" s="45" t="s">
        <v>143</v>
      </c>
      <c r="G161" s="42">
        <v>3855</v>
      </c>
      <c r="H161" s="42" t="s">
        <v>250</v>
      </c>
      <c r="I161" s="42" t="s">
        <v>72</v>
      </c>
      <c r="J161" s="46" t="s">
        <v>71</v>
      </c>
      <c r="K161" s="47" t="s">
        <v>534</v>
      </c>
      <c r="L161" s="47">
        <v>46</v>
      </c>
      <c r="M161" s="47">
        <v>55</v>
      </c>
      <c r="N161" s="42">
        <f t="shared" si="2"/>
        <v>2530</v>
      </c>
      <c r="O161" s="42">
        <v>64</v>
      </c>
    </row>
    <row r="162" spans="1:15" ht="16" customHeight="1" x14ac:dyDescent="0.35">
      <c r="A162" s="41">
        <v>960</v>
      </c>
      <c r="B162" s="48" t="s">
        <v>451</v>
      </c>
      <c r="C162" s="42" t="s">
        <v>734</v>
      </c>
      <c r="D162" s="43" t="s">
        <v>19</v>
      </c>
      <c r="E162" s="44" t="s">
        <v>542</v>
      </c>
      <c r="F162" s="45" t="s">
        <v>536</v>
      </c>
      <c r="G162" s="42">
        <v>2520</v>
      </c>
      <c r="H162" s="42" t="s">
        <v>735</v>
      </c>
      <c r="I162" s="42" t="s">
        <v>72</v>
      </c>
      <c r="J162" s="46" t="s">
        <v>539</v>
      </c>
      <c r="K162" s="47" t="s">
        <v>569</v>
      </c>
      <c r="L162" s="47">
        <v>42</v>
      </c>
      <c r="M162" s="47">
        <v>52</v>
      </c>
      <c r="N162" s="42">
        <f t="shared" si="2"/>
        <v>2184</v>
      </c>
      <c r="O162" s="42">
        <v>32</v>
      </c>
    </row>
    <row r="163" spans="1:15" ht="16" customHeight="1" x14ac:dyDescent="0.35">
      <c r="A163" s="41">
        <v>965</v>
      </c>
      <c r="B163" s="42" t="s">
        <v>736</v>
      </c>
      <c r="C163" s="42" t="s">
        <v>392</v>
      </c>
      <c r="D163" s="43" t="s">
        <v>19</v>
      </c>
      <c r="E163" s="44" t="s">
        <v>675</v>
      </c>
      <c r="F163" s="45" t="s">
        <v>536</v>
      </c>
      <c r="G163" s="42">
        <v>2544</v>
      </c>
      <c r="H163" s="42" t="s">
        <v>601</v>
      </c>
      <c r="I163" s="42" t="s">
        <v>602</v>
      </c>
      <c r="J163" s="46" t="s">
        <v>539</v>
      </c>
      <c r="K163" s="47" t="s">
        <v>540</v>
      </c>
      <c r="L163" s="47">
        <v>48</v>
      </c>
      <c r="M163" s="47">
        <v>42</v>
      </c>
      <c r="N163" s="42">
        <f t="shared" si="2"/>
        <v>2016</v>
      </c>
      <c r="O163" s="42">
        <v>31</v>
      </c>
    </row>
    <row r="164" spans="1:15" ht="16" customHeight="1" x14ac:dyDescent="0.35">
      <c r="A164" s="41">
        <v>966</v>
      </c>
      <c r="B164" s="42" t="s">
        <v>737</v>
      </c>
      <c r="C164" s="42" t="s">
        <v>460</v>
      </c>
      <c r="D164" s="43" t="s">
        <v>19</v>
      </c>
      <c r="E164" s="44" t="s">
        <v>546</v>
      </c>
      <c r="F164" s="45" t="s">
        <v>536</v>
      </c>
      <c r="G164" s="42">
        <v>4133</v>
      </c>
      <c r="H164" s="42" t="s">
        <v>107</v>
      </c>
      <c r="I164" s="42" t="s">
        <v>32</v>
      </c>
      <c r="J164" s="46" t="s">
        <v>205</v>
      </c>
      <c r="K164" s="47" t="s">
        <v>556</v>
      </c>
      <c r="L164" s="47">
        <v>46</v>
      </c>
      <c r="M164" s="47">
        <v>55</v>
      </c>
      <c r="N164" s="42">
        <f t="shared" si="2"/>
        <v>2530</v>
      </c>
      <c r="O164" s="42">
        <v>48</v>
      </c>
    </row>
    <row r="165" spans="1:15" ht="16" customHeight="1" x14ac:dyDescent="0.35">
      <c r="A165" s="41">
        <v>967</v>
      </c>
      <c r="B165" s="42" t="s">
        <v>429</v>
      </c>
      <c r="C165" s="42" t="s">
        <v>738</v>
      </c>
      <c r="D165" s="43" t="s">
        <v>13</v>
      </c>
      <c r="E165" s="44" t="s">
        <v>675</v>
      </c>
      <c r="F165" s="45" t="s">
        <v>536</v>
      </c>
      <c r="G165" s="42">
        <v>4416</v>
      </c>
      <c r="H165" s="42" t="s">
        <v>628</v>
      </c>
      <c r="I165" s="42" t="s">
        <v>32</v>
      </c>
      <c r="J165" s="46" t="s">
        <v>205</v>
      </c>
      <c r="K165" s="47" t="s">
        <v>540</v>
      </c>
      <c r="L165" s="47">
        <v>46</v>
      </c>
      <c r="M165" s="47">
        <v>42</v>
      </c>
      <c r="N165" s="42">
        <f t="shared" si="2"/>
        <v>1932</v>
      </c>
      <c r="O165" s="42">
        <v>62</v>
      </c>
    </row>
    <row r="166" spans="1:15" ht="16" customHeight="1" x14ac:dyDescent="0.35">
      <c r="A166" s="41">
        <v>969</v>
      </c>
      <c r="B166" s="42" t="s">
        <v>357</v>
      </c>
      <c r="C166" s="42" t="s">
        <v>739</v>
      </c>
      <c r="D166" s="49" t="s">
        <v>13</v>
      </c>
      <c r="E166" s="44" t="s">
        <v>531</v>
      </c>
      <c r="F166" s="45" t="s">
        <v>536</v>
      </c>
      <c r="G166" s="42">
        <v>2068</v>
      </c>
      <c r="H166" s="42" t="s">
        <v>740</v>
      </c>
      <c r="I166" s="42" t="s">
        <v>538</v>
      </c>
      <c r="J166" s="46" t="s">
        <v>539</v>
      </c>
      <c r="K166" s="47" t="s">
        <v>569</v>
      </c>
      <c r="L166" s="47">
        <v>46</v>
      </c>
      <c r="M166" s="47">
        <v>42</v>
      </c>
      <c r="N166" s="42">
        <f t="shared" si="2"/>
        <v>1932</v>
      </c>
      <c r="O166" s="42">
        <v>61</v>
      </c>
    </row>
    <row r="167" spans="1:15" ht="16" customHeight="1" x14ac:dyDescent="0.35">
      <c r="A167" s="41">
        <v>973</v>
      </c>
      <c r="B167" s="42" t="s">
        <v>700</v>
      </c>
      <c r="C167" s="42" t="s">
        <v>456</v>
      </c>
      <c r="D167" s="43" t="s">
        <v>13</v>
      </c>
      <c r="E167" s="44" t="s">
        <v>563</v>
      </c>
      <c r="F167" s="45" t="s">
        <v>536</v>
      </c>
      <c r="G167" s="42">
        <v>8912</v>
      </c>
      <c r="H167" s="42" t="s">
        <v>186</v>
      </c>
      <c r="I167" s="42" t="s">
        <v>51</v>
      </c>
      <c r="J167" s="46" t="s">
        <v>547</v>
      </c>
      <c r="K167" s="47" t="s">
        <v>556</v>
      </c>
      <c r="L167" s="47">
        <v>46</v>
      </c>
      <c r="M167" s="47">
        <v>54</v>
      </c>
      <c r="N167" s="42">
        <f t="shared" si="2"/>
        <v>2484</v>
      </c>
      <c r="O167" s="42">
        <v>32</v>
      </c>
    </row>
    <row r="168" spans="1:15" ht="16" customHeight="1" x14ac:dyDescent="0.35">
      <c r="A168" s="41">
        <v>979</v>
      </c>
      <c r="B168" s="42" t="s">
        <v>741</v>
      </c>
      <c r="C168" s="42" t="s">
        <v>635</v>
      </c>
      <c r="D168" s="49" t="s">
        <v>13</v>
      </c>
      <c r="E168" s="44" t="s">
        <v>542</v>
      </c>
      <c r="F168" s="45" t="s">
        <v>573</v>
      </c>
      <c r="G168" s="42">
        <v>4402</v>
      </c>
      <c r="H168" s="42" t="s">
        <v>31</v>
      </c>
      <c r="I168" s="42" t="s">
        <v>32</v>
      </c>
      <c r="J168" s="46" t="s">
        <v>205</v>
      </c>
      <c r="K168" s="47" t="s">
        <v>534</v>
      </c>
      <c r="L168" s="47">
        <v>46</v>
      </c>
      <c r="M168" s="47">
        <v>50</v>
      </c>
      <c r="N168" s="42">
        <f t="shared" si="2"/>
        <v>2300</v>
      </c>
      <c r="O168" s="42">
        <v>54</v>
      </c>
    </row>
    <row r="169" spans="1:15" ht="16" customHeight="1" x14ac:dyDescent="0.35">
      <c r="A169" s="41">
        <v>980</v>
      </c>
      <c r="B169" s="42" t="s">
        <v>742</v>
      </c>
      <c r="C169" s="48" t="s">
        <v>423</v>
      </c>
      <c r="D169" s="43" t="s">
        <v>13</v>
      </c>
      <c r="E169" s="44" t="s">
        <v>549</v>
      </c>
      <c r="F169" s="45" t="s">
        <v>536</v>
      </c>
      <c r="G169" s="32">
        <v>8108</v>
      </c>
      <c r="H169" s="32" t="s">
        <v>220</v>
      </c>
      <c r="I169" s="32" t="s">
        <v>51</v>
      </c>
      <c r="J169" s="46" t="s">
        <v>547</v>
      </c>
      <c r="K169" s="47" t="s">
        <v>534</v>
      </c>
      <c r="L169" s="47">
        <v>46</v>
      </c>
      <c r="M169" s="47">
        <v>42</v>
      </c>
      <c r="N169" s="42">
        <f t="shared" si="2"/>
        <v>1932</v>
      </c>
      <c r="O169" s="42">
        <v>61</v>
      </c>
    </row>
    <row r="170" spans="1:15" ht="16" customHeight="1" x14ac:dyDescent="0.35">
      <c r="A170" s="41">
        <v>986</v>
      </c>
      <c r="B170" s="42" t="s">
        <v>743</v>
      </c>
      <c r="C170" s="42" t="s">
        <v>727</v>
      </c>
      <c r="D170" s="43" t="s">
        <v>13</v>
      </c>
      <c r="E170" s="44" t="s">
        <v>558</v>
      </c>
      <c r="F170" s="45" t="s">
        <v>536</v>
      </c>
      <c r="G170" s="42">
        <v>9113</v>
      </c>
      <c r="H170" s="42" t="s">
        <v>609</v>
      </c>
      <c r="I170" s="42" t="s">
        <v>84</v>
      </c>
      <c r="J170" s="46" t="s">
        <v>544</v>
      </c>
      <c r="K170" s="47" t="s">
        <v>569</v>
      </c>
      <c r="L170" s="47">
        <v>46</v>
      </c>
      <c r="M170" s="47">
        <v>48</v>
      </c>
      <c r="N170" s="42">
        <f t="shared" si="2"/>
        <v>2208</v>
      </c>
      <c r="O170" s="42">
        <v>60</v>
      </c>
    </row>
    <row r="171" spans="1:15" ht="16" customHeight="1" x14ac:dyDescent="0.35">
      <c r="A171" s="41">
        <v>990</v>
      </c>
      <c r="B171" s="42" t="s">
        <v>744</v>
      </c>
      <c r="C171" s="42" t="s">
        <v>434</v>
      </c>
      <c r="D171" s="43" t="s">
        <v>19</v>
      </c>
      <c r="E171" s="44" t="s">
        <v>546</v>
      </c>
      <c r="F171" s="45" t="s">
        <v>536</v>
      </c>
      <c r="G171" s="42">
        <v>3186</v>
      </c>
      <c r="H171" s="42" t="s">
        <v>142</v>
      </c>
      <c r="I171" s="42" t="s">
        <v>143</v>
      </c>
      <c r="J171" s="46" t="s">
        <v>71</v>
      </c>
      <c r="K171" s="47" t="s">
        <v>569</v>
      </c>
      <c r="L171" s="47">
        <v>46</v>
      </c>
      <c r="M171" s="47">
        <v>54</v>
      </c>
      <c r="N171" s="42">
        <f t="shared" si="2"/>
        <v>2484</v>
      </c>
      <c r="O171" s="42">
        <v>54</v>
      </c>
    </row>
    <row r="172" spans="1:15" ht="16" customHeight="1" x14ac:dyDescent="0.35">
      <c r="A172" s="41">
        <v>991</v>
      </c>
      <c r="B172" s="42" t="s">
        <v>433</v>
      </c>
      <c r="C172" s="42" t="s">
        <v>242</v>
      </c>
      <c r="D172" s="49" t="s">
        <v>13</v>
      </c>
      <c r="E172" s="44" t="s">
        <v>549</v>
      </c>
      <c r="F172" s="45" t="s">
        <v>536</v>
      </c>
      <c r="G172" s="32">
        <v>8832</v>
      </c>
      <c r="H172" s="32" t="s">
        <v>66</v>
      </c>
      <c r="I172" s="32" t="s">
        <v>67</v>
      </c>
      <c r="J172" s="46" t="s">
        <v>547</v>
      </c>
      <c r="K172" s="47" t="s">
        <v>556</v>
      </c>
      <c r="L172" s="47">
        <v>46</v>
      </c>
      <c r="M172" s="47">
        <v>50</v>
      </c>
      <c r="N172" s="42">
        <f t="shared" si="2"/>
        <v>2300</v>
      </c>
      <c r="O172" s="42">
        <v>59</v>
      </c>
    </row>
    <row r="193" spans="6:14" s="50" customFormat="1" x14ac:dyDescent="0.35">
      <c r="F193"/>
      <c r="G193"/>
      <c r="H193"/>
      <c r="I193"/>
      <c r="J193"/>
    </row>
    <row r="194" spans="6:14" s="50" customFormat="1" x14ac:dyDescent="0.35">
      <c r="F194"/>
      <c r="G194"/>
      <c r="H194"/>
      <c r="I194"/>
      <c r="J194"/>
    </row>
    <row r="195" spans="6:14" s="50" customFormat="1" x14ac:dyDescent="0.35">
      <c r="F195"/>
      <c r="G195"/>
      <c r="H195"/>
      <c r="I195"/>
      <c r="J195"/>
      <c r="N195" s="51">
        <f t="shared" ref="N195:N258" si="3">O3</f>
        <v>49</v>
      </c>
    </row>
    <row r="196" spans="6:14" s="50" customFormat="1" x14ac:dyDescent="0.35">
      <c r="F196"/>
      <c r="G196"/>
      <c r="H196"/>
      <c r="I196"/>
      <c r="J196"/>
      <c r="N196" s="51">
        <f t="shared" si="3"/>
        <v>50</v>
      </c>
    </row>
    <row r="197" spans="6:14" s="50" customFormat="1" x14ac:dyDescent="0.35">
      <c r="F197"/>
      <c r="G197"/>
      <c r="H197"/>
      <c r="I197"/>
      <c r="J197"/>
      <c r="N197" s="51">
        <f t="shared" si="3"/>
        <v>47</v>
      </c>
    </row>
    <row r="198" spans="6:14" s="50" customFormat="1" x14ac:dyDescent="0.35">
      <c r="F198"/>
      <c r="G198"/>
      <c r="H198"/>
      <c r="I198"/>
      <c r="J198"/>
      <c r="N198" s="51">
        <f t="shared" si="3"/>
        <v>43</v>
      </c>
    </row>
    <row r="199" spans="6:14" s="50" customFormat="1" x14ac:dyDescent="0.35">
      <c r="F199"/>
      <c r="G199"/>
      <c r="H199"/>
      <c r="I199"/>
      <c r="J199"/>
      <c r="N199" s="51">
        <f t="shared" si="3"/>
        <v>42</v>
      </c>
    </row>
    <row r="200" spans="6:14" s="50" customFormat="1" x14ac:dyDescent="0.35">
      <c r="F200"/>
      <c r="G200"/>
      <c r="H200"/>
      <c r="I200"/>
      <c r="J200"/>
      <c r="N200" s="51">
        <f t="shared" si="3"/>
        <v>29</v>
      </c>
    </row>
    <row r="201" spans="6:14" s="50" customFormat="1" x14ac:dyDescent="0.35">
      <c r="F201"/>
      <c r="G201"/>
      <c r="H201"/>
      <c r="I201"/>
      <c r="J201"/>
      <c r="N201" s="51">
        <f t="shared" si="3"/>
        <v>54</v>
      </c>
    </row>
    <row r="202" spans="6:14" s="50" customFormat="1" x14ac:dyDescent="0.35">
      <c r="F202"/>
      <c r="G202"/>
      <c r="H202"/>
      <c r="I202"/>
      <c r="J202"/>
      <c r="N202" s="51">
        <f t="shared" si="3"/>
        <v>35</v>
      </c>
    </row>
    <row r="203" spans="6:14" s="50" customFormat="1" x14ac:dyDescent="0.35">
      <c r="F203"/>
      <c r="G203"/>
      <c r="H203"/>
      <c r="I203"/>
      <c r="J203"/>
      <c r="N203" s="51">
        <f t="shared" si="3"/>
        <v>45</v>
      </c>
    </row>
    <row r="204" spans="6:14" s="50" customFormat="1" x14ac:dyDescent="0.35">
      <c r="F204"/>
      <c r="G204"/>
      <c r="H204"/>
      <c r="I204"/>
      <c r="J204"/>
      <c r="N204" s="51">
        <f t="shared" si="3"/>
        <v>62</v>
      </c>
    </row>
    <row r="205" spans="6:14" s="50" customFormat="1" x14ac:dyDescent="0.35">
      <c r="F205"/>
      <c r="G205"/>
      <c r="H205"/>
      <c r="I205"/>
      <c r="J205"/>
      <c r="N205" s="51">
        <f t="shared" si="3"/>
        <v>42</v>
      </c>
    </row>
    <row r="206" spans="6:14" s="50" customFormat="1" x14ac:dyDescent="0.35">
      <c r="F206"/>
      <c r="G206"/>
      <c r="H206"/>
      <c r="I206"/>
      <c r="J206"/>
      <c r="N206" s="51">
        <f t="shared" si="3"/>
        <v>56</v>
      </c>
    </row>
    <row r="207" spans="6:14" s="50" customFormat="1" x14ac:dyDescent="0.35">
      <c r="F207"/>
      <c r="G207"/>
      <c r="H207"/>
      <c r="I207"/>
      <c r="J207"/>
      <c r="N207" s="51">
        <f t="shared" si="3"/>
        <v>57</v>
      </c>
    </row>
    <row r="208" spans="6:14" s="50" customFormat="1" x14ac:dyDescent="0.35">
      <c r="F208"/>
      <c r="G208"/>
      <c r="H208"/>
      <c r="I208"/>
      <c r="J208"/>
      <c r="N208" s="51">
        <f t="shared" si="3"/>
        <v>31</v>
      </c>
    </row>
    <row r="209" spans="6:14" s="50" customFormat="1" x14ac:dyDescent="0.35">
      <c r="F209"/>
      <c r="G209"/>
      <c r="H209"/>
      <c r="I209"/>
      <c r="J209"/>
      <c r="N209" s="51">
        <f t="shared" si="3"/>
        <v>55</v>
      </c>
    </row>
    <row r="210" spans="6:14" s="50" customFormat="1" x14ac:dyDescent="0.35">
      <c r="F210"/>
      <c r="G210"/>
      <c r="H210"/>
      <c r="I210"/>
      <c r="J210"/>
      <c r="N210" s="51">
        <f t="shared" si="3"/>
        <v>57</v>
      </c>
    </row>
    <row r="211" spans="6:14" s="50" customFormat="1" x14ac:dyDescent="0.35">
      <c r="F211"/>
      <c r="G211"/>
      <c r="H211"/>
      <c r="I211"/>
      <c r="J211"/>
      <c r="N211" s="51">
        <f t="shared" si="3"/>
        <v>69</v>
      </c>
    </row>
    <row r="212" spans="6:14" s="50" customFormat="1" x14ac:dyDescent="0.35">
      <c r="F212"/>
      <c r="G212"/>
      <c r="H212"/>
      <c r="I212"/>
      <c r="J212"/>
      <c r="N212" s="51">
        <f t="shared" si="3"/>
        <v>51</v>
      </c>
    </row>
    <row r="213" spans="6:14" s="50" customFormat="1" x14ac:dyDescent="0.35">
      <c r="F213"/>
      <c r="G213"/>
      <c r="H213"/>
      <c r="I213"/>
      <c r="J213"/>
      <c r="N213" s="51">
        <f t="shared" si="3"/>
        <v>58</v>
      </c>
    </row>
    <row r="214" spans="6:14" s="50" customFormat="1" x14ac:dyDescent="0.35">
      <c r="F214"/>
      <c r="G214"/>
      <c r="H214"/>
      <c r="I214"/>
      <c r="J214"/>
      <c r="N214" s="51">
        <f t="shared" si="3"/>
        <v>54</v>
      </c>
    </row>
    <row r="215" spans="6:14" s="50" customFormat="1" x14ac:dyDescent="0.35">
      <c r="F215"/>
      <c r="G215"/>
      <c r="H215"/>
      <c r="I215"/>
      <c r="J215"/>
      <c r="N215" s="51">
        <f t="shared" si="3"/>
        <v>42</v>
      </c>
    </row>
    <row r="216" spans="6:14" s="50" customFormat="1" x14ac:dyDescent="0.35">
      <c r="F216"/>
      <c r="G216"/>
      <c r="H216"/>
      <c r="I216"/>
      <c r="J216"/>
      <c r="N216" s="51">
        <f t="shared" si="3"/>
        <v>44</v>
      </c>
    </row>
    <row r="217" spans="6:14" s="50" customFormat="1" x14ac:dyDescent="0.35">
      <c r="F217"/>
      <c r="G217"/>
      <c r="H217"/>
      <c r="I217"/>
      <c r="J217"/>
      <c r="N217" s="51">
        <f t="shared" si="3"/>
        <v>35</v>
      </c>
    </row>
    <row r="218" spans="6:14" s="50" customFormat="1" x14ac:dyDescent="0.35">
      <c r="F218"/>
      <c r="G218"/>
      <c r="H218"/>
      <c r="I218"/>
      <c r="J218"/>
      <c r="N218" s="51">
        <f t="shared" si="3"/>
        <v>58</v>
      </c>
    </row>
    <row r="219" spans="6:14" s="50" customFormat="1" x14ac:dyDescent="0.35">
      <c r="F219"/>
      <c r="G219"/>
      <c r="H219"/>
      <c r="I219"/>
      <c r="J219"/>
      <c r="N219" s="51">
        <f t="shared" si="3"/>
        <v>62</v>
      </c>
    </row>
    <row r="220" spans="6:14" s="50" customFormat="1" x14ac:dyDescent="0.35">
      <c r="F220"/>
      <c r="G220"/>
      <c r="H220"/>
      <c r="I220"/>
      <c r="J220"/>
      <c r="N220" s="51">
        <f t="shared" si="3"/>
        <v>48</v>
      </c>
    </row>
    <row r="221" spans="6:14" s="50" customFormat="1" x14ac:dyDescent="0.35">
      <c r="F221"/>
      <c r="G221"/>
      <c r="H221"/>
      <c r="I221"/>
      <c r="J221"/>
      <c r="N221" s="51">
        <f t="shared" si="3"/>
        <v>46</v>
      </c>
    </row>
    <row r="222" spans="6:14" s="50" customFormat="1" x14ac:dyDescent="0.35">
      <c r="F222"/>
      <c r="G222"/>
      <c r="H222"/>
      <c r="I222"/>
      <c r="J222"/>
      <c r="N222" s="51">
        <f t="shared" si="3"/>
        <v>60</v>
      </c>
    </row>
    <row r="223" spans="6:14" s="50" customFormat="1" x14ac:dyDescent="0.35">
      <c r="F223"/>
      <c r="G223"/>
      <c r="H223"/>
      <c r="I223"/>
      <c r="J223"/>
      <c r="N223" s="51">
        <f t="shared" si="3"/>
        <v>58</v>
      </c>
    </row>
    <row r="224" spans="6:14" s="50" customFormat="1" x14ac:dyDescent="0.35">
      <c r="F224"/>
      <c r="G224"/>
      <c r="H224"/>
      <c r="I224"/>
      <c r="J224"/>
      <c r="N224" s="51">
        <f t="shared" si="3"/>
        <v>46</v>
      </c>
    </row>
    <row r="225" spans="6:14" s="50" customFormat="1" x14ac:dyDescent="0.35">
      <c r="F225"/>
      <c r="G225"/>
      <c r="H225"/>
      <c r="I225"/>
      <c r="J225"/>
      <c r="N225" s="51">
        <f t="shared" si="3"/>
        <v>54</v>
      </c>
    </row>
    <row r="226" spans="6:14" s="50" customFormat="1" x14ac:dyDescent="0.35">
      <c r="F226"/>
      <c r="G226"/>
      <c r="H226"/>
      <c r="I226"/>
      <c r="J226"/>
      <c r="N226" s="51">
        <f t="shared" si="3"/>
        <v>61</v>
      </c>
    </row>
    <row r="227" spans="6:14" s="50" customFormat="1" x14ac:dyDescent="0.35">
      <c r="F227"/>
      <c r="G227"/>
      <c r="H227"/>
      <c r="I227"/>
      <c r="J227"/>
      <c r="N227" s="51">
        <f t="shared" si="3"/>
        <v>59</v>
      </c>
    </row>
    <row r="228" spans="6:14" s="50" customFormat="1" x14ac:dyDescent="0.35">
      <c r="F228"/>
      <c r="G228"/>
      <c r="H228"/>
      <c r="I228"/>
      <c r="J228"/>
      <c r="N228" s="51">
        <f t="shared" si="3"/>
        <v>60</v>
      </c>
    </row>
    <row r="229" spans="6:14" s="50" customFormat="1" x14ac:dyDescent="0.35">
      <c r="F229"/>
      <c r="G229"/>
      <c r="H229"/>
      <c r="I229"/>
      <c r="J229"/>
      <c r="N229" s="51">
        <f t="shared" si="3"/>
        <v>69</v>
      </c>
    </row>
    <row r="230" spans="6:14" s="50" customFormat="1" x14ac:dyDescent="0.35">
      <c r="F230"/>
      <c r="G230"/>
      <c r="H230"/>
      <c r="I230"/>
      <c r="J230"/>
      <c r="N230" s="51">
        <f t="shared" si="3"/>
        <v>45</v>
      </c>
    </row>
    <row r="231" spans="6:14" s="50" customFormat="1" x14ac:dyDescent="0.35">
      <c r="F231"/>
      <c r="G231"/>
      <c r="H231"/>
      <c r="I231"/>
      <c r="J231"/>
      <c r="N231" s="51">
        <f t="shared" si="3"/>
        <v>57</v>
      </c>
    </row>
    <row r="232" spans="6:14" s="50" customFormat="1" x14ac:dyDescent="0.35">
      <c r="F232"/>
      <c r="G232"/>
      <c r="H232"/>
      <c r="I232"/>
      <c r="J232"/>
      <c r="N232" s="51">
        <f t="shared" si="3"/>
        <v>50</v>
      </c>
    </row>
    <row r="233" spans="6:14" s="50" customFormat="1" x14ac:dyDescent="0.35">
      <c r="F233"/>
      <c r="G233"/>
      <c r="H233"/>
      <c r="I233"/>
      <c r="J233"/>
      <c r="N233" s="51">
        <f t="shared" si="3"/>
        <v>48</v>
      </c>
    </row>
    <row r="234" spans="6:14" s="50" customFormat="1" x14ac:dyDescent="0.35">
      <c r="F234"/>
      <c r="G234"/>
      <c r="H234"/>
      <c r="I234"/>
      <c r="J234"/>
      <c r="N234" s="51">
        <f t="shared" si="3"/>
        <v>56</v>
      </c>
    </row>
    <row r="235" spans="6:14" s="50" customFormat="1" x14ac:dyDescent="0.35">
      <c r="F235"/>
      <c r="G235"/>
      <c r="H235"/>
      <c r="I235"/>
      <c r="J235"/>
      <c r="N235" s="51">
        <f t="shared" si="3"/>
        <v>63</v>
      </c>
    </row>
    <row r="236" spans="6:14" s="50" customFormat="1" x14ac:dyDescent="0.35">
      <c r="F236"/>
      <c r="G236"/>
      <c r="H236"/>
      <c r="I236"/>
      <c r="J236"/>
      <c r="N236" s="51">
        <f t="shared" si="3"/>
        <v>58</v>
      </c>
    </row>
    <row r="237" spans="6:14" s="50" customFormat="1" x14ac:dyDescent="0.35">
      <c r="F237"/>
      <c r="G237"/>
      <c r="H237"/>
      <c r="I237"/>
      <c r="J237"/>
      <c r="N237" s="51">
        <f t="shared" si="3"/>
        <v>49</v>
      </c>
    </row>
    <row r="238" spans="6:14" s="50" customFormat="1" x14ac:dyDescent="0.35">
      <c r="F238"/>
      <c r="G238"/>
      <c r="H238"/>
      <c r="I238"/>
      <c r="J238"/>
      <c r="N238" s="51">
        <f t="shared" si="3"/>
        <v>61</v>
      </c>
    </row>
    <row r="239" spans="6:14" s="50" customFormat="1" x14ac:dyDescent="0.35">
      <c r="F239"/>
      <c r="G239"/>
      <c r="H239"/>
      <c r="I239"/>
      <c r="J239"/>
      <c r="N239" s="51">
        <f t="shared" si="3"/>
        <v>39</v>
      </c>
    </row>
    <row r="240" spans="6:14" s="50" customFormat="1" x14ac:dyDescent="0.35">
      <c r="F240"/>
      <c r="G240"/>
      <c r="H240"/>
      <c r="I240"/>
      <c r="J240"/>
      <c r="N240" s="51">
        <f t="shared" si="3"/>
        <v>61</v>
      </c>
    </row>
    <row r="241" spans="6:14" s="50" customFormat="1" x14ac:dyDescent="0.35">
      <c r="F241"/>
      <c r="G241"/>
      <c r="H241"/>
      <c r="I241"/>
      <c r="J241"/>
      <c r="N241" s="51">
        <f t="shared" si="3"/>
        <v>63</v>
      </c>
    </row>
    <row r="242" spans="6:14" s="50" customFormat="1" x14ac:dyDescent="0.35">
      <c r="F242"/>
      <c r="G242"/>
      <c r="H242"/>
      <c r="I242"/>
      <c r="J242"/>
      <c r="N242" s="51">
        <f t="shared" si="3"/>
        <v>38</v>
      </c>
    </row>
    <row r="243" spans="6:14" s="50" customFormat="1" x14ac:dyDescent="0.35">
      <c r="F243"/>
      <c r="G243"/>
      <c r="H243"/>
      <c r="I243"/>
      <c r="J243"/>
      <c r="N243" s="51">
        <f t="shared" si="3"/>
        <v>58</v>
      </c>
    </row>
    <row r="244" spans="6:14" s="50" customFormat="1" x14ac:dyDescent="0.35">
      <c r="F244"/>
      <c r="G244"/>
      <c r="H244"/>
      <c r="I244"/>
      <c r="J244"/>
      <c r="N244" s="51">
        <f t="shared" si="3"/>
        <v>37</v>
      </c>
    </row>
    <row r="245" spans="6:14" s="50" customFormat="1" x14ac:dyDescent="0.35">
      <c r="F245"/>
      <c r="G245"/>
      <c r="H245"/>
      <c r="I245"/>
      <c r="J245"/>
      <c r="N245" s="51">
        <f t="shared" si="3"/>
        <v>62</v>
      </c>
    </row>
    <row r="246" spans="6:14" s="50" customFormat="1" x14ac:dyDescent="0.35">
      <c r="F246"/>
      <c r="G246"/>
      <c r="H246"/>
      <c r="I246"/>
      <c r="J246"/>
      <c r="N246" s="51">
        <f t="shared" si="3"/>
        <v>41</v>
      </c>
    </row>
    <row r="247" spans="6:14" s="50" customFormat="1" x14ac:dyDescent="0.35">
      <c r="F247"/>
      <c r="G247"/>
      <c r="H247"/>
      <c r="I247"/>
      <c r="J247"/>
      <c r="N247" s="51">
        <f t="shared" si="3"/>
        <v>57</v>
      </c>
    </row>
    <row r="248" spans="6:14" s="50" customFormat="1" x14ac:dyDescent="0.35">
      <c r="F248"/>
      <c r="G248"/>
      <c r="H248"/>
      <c r="I248"/>
      <c r="J248"/>
      <c r="N248" s="51">
        <f t="shared" si="3"/>
        <v>33</v>
      </c>
    </row>
    <row r="249" spans="6:14" s="50" customFormat="1" x14ac:dyDescent="0.35">
      <c r="F249"/>
      <c r="G249"/>
      <c r="H249"/>
      <c r="I249"/>
      <c r="J249"/>
      <c r="N249" s="51">
        <f t="shared" si="3"/>
        <v>57</v>
      </c>
    </row>
    <row r="250" spans="6:14" s="50" customFormat="1" x14ac:dyDescent="0.35">
      <c r="F250"/>
      <c r="G250"/>
      <c r="H250"/>
      <c r="I250"/>
      <c r="J250"/>
      <c r="N250" s="51">
        <f t="shared" si="3"/>
        <v>58</v>
      </c>
    </row>
    <row r="251" spans="6:14" s="50" customFormat="1" x14ac:dyDescent="0.35">
      <c r="F251"/>
      <c r="G251"/>
      <c r="H251"/>
      <c r="I251"/>
      <c r="J251"/>
      <c r="N251" s="51">
        <f t="shared" si="3"/>
        <v>62</v>
      </c>
    </row>
    <row r="252" spans="6:14" s="50" customFormat="1" x14ac:dyDescent="0.35">
      <c r="F252"/>
      <c r="G252"/>
      <c r="H252"/>
      <c r="I252"/>
      <c r="J252"/>
      <c r="N252" s="51">
        <f t="shared" si="3"/>
        <v>61</v>
      </c>
    </row>
    <row r="253" spans="6:14" s="50" customFormat="1" x14ac:dyDescent="0.35">
      <c r="F253"/>
      <c r="G253"/>
      <c r="H253"/>
      <c r="I253"/>
      <c r="J253"/>
      <c r="N253" s="51">
        <f t="shared" si="3"/>
        <v>58</v>
      </c>
    </row>
    <row r="254" spans="6:14" s="50" customFormat="1" x14ac:dyDescent="0.35">
      <c r="F254"/>
      <c r="G254"/>
      <c r="H254"/>
      <c r="I254"/>
      <c r="J254"/>
      <c r="N254" s="51">
        <f t="shared" si="3"/>
        <v>28</v>
      </c>
    </row>
    <row r="255" spans="6:14" s="50" customFormat="1" x14ac:dyDescent="0.35">
      <c r="F255"/>
      <c r="G255"/>
      <c r="H255"/>
      <c r="I255"/>
      <c r="J255"/>
      <c r="N255" s="51">
        <f t="shared" si="3"/>
        <v>65</v>
      </c>
    </row>
    <row r="256" spans="6:14" s="50" customFormat="1" x14ac:dyDescent="0.35">
      <c r="F256"/>
      <c r="G256"/>
      <c r="H256"/>
      <c r="I256"/>
      <c r="J256"/>
      <c r="N256" s="51">
        <f t="shared" si="3"/>
        <v>53</v>
      </c>
    </row>
    <row r="257" spans="6:14" s="50" customFormat="1" x14ac:dyDescent="0.35">
      <c r="F257"/>
      <c r="G257"/>
      <c r="H257"/>
      <c r="I257"/>
      <c r="J257"/>
      <c r="N257" s="51">
        <f t="shared" si="3"/>
        <v>49</v>
      </c>
    </row>
    <row r="258" spans="6:14" s="50" customFormat="1" x14ac:dyDescent="0.35">
      <c r="F258"/>
      <c r="G258"/>
      <c r="H258"/>
      <c r="I258"/>
      <c r="J258"/>
      <c r="N258" s="51">
        <f t="shared" si="3"/>
        <v>46</v>
      </c>
    </row>
    <row r="259" spans="6:14" s="50" customFormat="1" x14ac:dyDescent="0.35">
      <c r="F259"/>
      <c r="G259"/>
      <c r="H259"/>
      <c r="I259"/>
      <c r="J259"/>
      <c r="N259" s="51">
        <f t="shared" ref="N259:N322" si="4">O67</f>
        <v>63</v>
      </c>
    </row>
    <row r="260" spans="6:14" s="50" customFormat="1" x14ac:dyDescent="0.35">
      <c r="F260"/>
      <c r="G260"/>
      <c r="H260"/>
      <c r="I260"/>
      <c r="J260"/>
      <c r="N260" s="51">
        <f t="shared" si="4"/>
        <v>58</v>
      </c>
    </row>
    <row r="261" spans="6:14" s="50" customFormat="1" x14ac:dyDescent="0.35">
      <c r="F261"/>
      <c r="G261"/>
      <c r="H261"/>
      <c r="I261"/>
      <c r="J261"/>
      <c r="N261" s="51">
        <f t="shared" si="4"/>
        <v>52</v>
      </c>
    </row>
    <row r="262" spans="6:14" s="50" customFormat="1" x14ac:dyDescent="0.35">
      <c r="F262"/>
      <c r="G262"/>
      <c r="H262"/>
      <c r="I262"/>
      <c r="J262"/>
      <c r="N262" s="51">
        <f t="shared" si="4"/>
        <v>42</v>
      </c>
    </row>
    <row r="263" spans="6:14" s="50" customFormat="1" x14ac:dyDescent="0.35">
      <c r="F263"/>
      <c r="G263"/>
      <c r="H263"/>
      <c r="I263"/>
      <c r="J263"/>
      <c r="N263" s="51">
        <f t="shared" si="4"/>
        <v>43</v>
      </c>
    </row>
    <row r="264" spans="6:14" s="50" customFormat="1" x14ac:dyDescent="0.35">
      <c r="F264"/>
      <c r="G264"/>
      <c r="H264"/>
      <c r="I264"/>
      <c r="J264"/>
      <c r="N264" s="51">
        <f t="shared" si="4"/>
        <v>37</v>
      </c>
    </row>
    <row r="265" spans="6:14" s="50" customFormat="1" x14ac:dyDescent="0.35">
      <c r="F265"/>
      <c r="G265"/>
      <c r="H265"/>
      <c r="I265"/>
      <c r="J265"/>
      <c r="N265" s="51">
        <f t="shared" si="4"/>
        <v>30</v>
      </c>
    </row>
    <row r="266" spans="6:14" s="50" customFormat="1" x14ac:dyDescent="0.35">
      <c r="F266"/>
      <c r="G266"/>
      <c r="H266"/>
      <c r="I266"/>
      <c r="J266"/>
      <c r="N266" s="51">
        <f t="shared" si="4"/>
        <v>37</v>
      </c>
    </row>
    <row r="267" spans="6:14" s="50" customFormat="1" x14ac:dyDescent="0.35">
      <c r="F267"/>
      <c r="G267"/>
      <c r="H267"/>
      <c r="I267"/>
      <c r="J267"/>
      <c r="N267" s="51">
        <f t="shared" si="4"/>
        <v>28</v>
      </c>
    </row>
    <row r="268" spans="6:14" s="50" customFormat="1" x14ac:dyDescent="0.35">
      <c r="F268"/>
      <c r="G268"/>
      <c r="H268"/>
      <c r="I268"/>
      <c r="J268"/>
      <c r="N268" s="51">
        <f t="shared" si="4"/>
        <v>59</v>
      </c>
    </row>
    <row r="269" spans="6:14" s="50" customFormat="1" x14ac:dyDescent="0.35">
      <c r="F269"/>
      <c r="G269"/>
      <c r="H269"/>
      <c r="I269"/>
      <c r="J269"/>
      <c r="N269" s="51">
        <f t="shared" si="4"/>
        <v>64</v>
      </c>
    </row>
    <row r="270" spans="6:14" s="50" customFormat="1" x14ac:dyDescent="0.35">
      <c r="F270"/>
      <c r="G270"/>
      <c r="H270"/>
      <c r="I270"/>
      <c r="J270"/>
      <c r="N270" s="51">
        <f t="shared" si="4"/>
        <v>48</v>
      </c>
    </row>
    <row r="271" spans="6:14" s="50" customFormat="1" x14ac:dyDescent="0.35">
      <c r="F271"/>
      <c r="G271"/>
      <c r="H271"/>
      <c r="I271"/>
      <c r="J271"/>
      <c r="N271" s="51">
        <f t="shared" si="4"/>
        <v>59</v>
      </c>
    </row>
    <row r="272" spans="6:14" s="50" customFormat="1" x14ac:dyDescent="0.35">
      <c r="F272"/>
      <c r="G272"/>
      <c r="H272"/>
      <c r="I272"/>
      <c r="J272"/>
      <c r="N272" s="51">
        <f t="shared" si="4"/>
        <v>50</v>
      </c>
    </row>
    <row r="273" spans="6:14" s="50" customFormat="1" x14ac:dyDescent="0.35">
      <c r="F273"/>
      <c r="G273"/>
      <c r="H273"/>
      <c r="I273"/>
      <c r="J273"/>
      <c r="N273" s="51">
        <f t="shared" si="4"/>
        <v>48</v>
      </c>
    </row>
    <row r="274" spans="6:14" s="50" customFormat="1" x14ac:dyDescent="0.35">
      <c r="F274"/>
      <c r="G274"/>
      <c r="H274"/>
      <c r="I274"/>
      <c r="J274"/>
      <c r="N274" s="51">
        <f t="shared" si="4"/>
        <v>59</v>
      </c>
    </row>
    <row r="275" spans="6:14" s="50" customFormat="1" x14ac:dyDescent="0.35">
      <c r="F275"/>
      <c r="G275"/>
      <c r="H275"/>
      <c r="I275"/>
      <c r="J275"/>
      <c r="N275" s="51">
        <f t="shared" si="4"/>
        <v>28</v>
      </c>
    </row>
    <row r="276" spans="6:14" s="50" customFormat="1" x14ac:dyDescent="0.35">
      <c r="F276"/>
      <c r="G276"/>
      <c r="H276"/>
      <c r="I276"/>
      <c r="J276"/>
      <c r="N276" s="51">
        <f t="shared" si="4"/>
        <v>59</v>
      </c>
    </row>
    <row r="277" spans="6:14" s="50" customFormat="1" x14ac:dyDescent="0.35">
      <c r="F277"/>
      <c r="G277"/>
      <c r="H277"/>
      <c r="I277"/>
      <c r="J277"/>
      <c r="N277" s="51">
        <f t="shared" si="4"/>
        <v>30</v>
      </c>
    </row>
    <row r="278" spans="6:14" s="50" customFormat="1" x14ac:dyDescent="0.35">
      <c r="F278"/>
      <c r="G278"/>
      <c r="H278"/>
      <c r="I278"/>
      <c r="J278"/>
      <c r="N278" s="51">
        <f t="shared" si="4"/>
        <v>42</v>
      </c>
    </row>
    <row r="279" spans="6:14" s="50" customFormat="1" x14ac:dyDescent="0.35">
      <c r="F279"/>
      <c r="G279"/>
      <c r="H279"/>
      <c r="I279"/>
      <c r="J279"/>
      <c r="N279" s="51">
        <f t="shared" si="4"/>
        <v>58</v>
      </c>
    </row>
    <row r="280" spans="6:14" s="50" customFormat="1" x14ac:dyDescent="0.35">
      <c r="F280"/>
      <c r="G280"/>
      <c r="H280"/>
      <c r="I280"/>
      <c r="J280"/>
      <c r="N280" s="51">
        <f t="shared" si="4"/>
        <v>52</v>
      </c>
    </row>
    <row r="281" spans="6:14" s="50" customFormat="1" x14ac:dyDescent="0.35">
      <c r="F281"/>
      <c r="G281"/>
      <c r="H281"/>
      <c r="I281"/>
      <c r="J281"/>
      <c r="N281" s="51">
        <f t="shared" si="4"/>
        <v>56</v>
      </c>
    </row>
    <row r="282" spans="6:14" s="50" customFormat="1" x14ac:dyDescent="0.35">
      <c r="F282"/>
      <c r="G282"/>
      <c r="H282"/>
      <c r="I282"/>
      <c r="J282"/>
      <c r="N282" s="51">
        <f t="shared" si="4"/>
        <v>55</v>
      </c>
    </row>
    <row r="283" spans="6:14" s="50" customFormat="1" x14ac:dyDescent="0.35">
      <c r="F283"/>
      <c r="G283"/>
      <c r="H283"/>
      <c r="I283"/>
      <c r="J283"/>
      <c r="N283" s="51">
        <f t="shared" si="4"/>
        <v>41</v>
      </c>
    </row>
    <row r="284" spans="6:14" s="50" customFormat="1" x14ac:dyDescent="0.35">
      <c r="F284"/>
      <c r="G284"/>
      <c r="H284"/>
      <c r="I284"/>
      <c r="J284"/>
      <c r="N284" s="51">
        <f t="shared" si="4"/>
        <v>33</v>
      </c>
    </row>
    <row r="285" spans="6:14" s="50" customFormat="1" x14ac:dyDescent="0.35">
      <c r="F285"/>
      <c r="G285"/>
      <c r="H285"/>
      <c r="I285"/>
      <c r="J285"/>
      <c r="N285" s="51">
        <f t="shared" si="4"/>
        <v>60</v>
      </c>
    </row>
    <row r="286" spans="6:14" s="50" customFormat="1" x14ac:dyDescent="0.35">
      <c r="F286"/>
      <c r="G286"/>
      <c r="H286"/>
      <c r="I286"/>
      <c r="J286"/>
      <c r="N286" s="51">
        <f t="shared" si="4"/>
        <v>64</v>
      </c>
    </row>
    <row r="287" spans="6:14" s="50" customFormat="1" x14ac:dyDescent="0.35">
      <c r="F287"/>
      <c r="G287"/>
      <c r="H287"/>
      <c r="I287"/>
      <c r="J287"/>
      <c r="N287" s="51">
        <f t="shared" si="4"/>
        <v>27</v>
      </c>
    </row>
    <row r="288" spans="6:14" s="50" customFormat="1" x14ac:dyDescent="0.35">
      <c r="F288"/>
      <c r="G288"/>
      <c r="H288"/>
      <c r="I288"/>
      <c r="J288"/>
      <c r="N288" s="51">
        <f t="shared" si="4"/>
        <v>44</v>
      </c>
    </row>
    <row r="289" spans="6:14" s="50" customFormat="1" x14ac:dyDescent="0.35">
      <c r="F289"/>
      <c r="G289"/>
      <c r="H289"/>
      <c r="I289"/>
      <c r="J289"/>
      <c r="N289" s="51">
        <f t="shared" si="4"/>
        <v>62</v>
      </c>
    </row>
    <row r="290" spans="6:14" s="50" customFormat="1" x14ac:dyDescent="0.35">
      <c r="F290"/>
      <c r="G290"/>
      <c r="H290"/>
      <c r="I290"/>
      <c r="J290"/>
      <c r="N290" s="51">
        <f t="shared" si="4"/>
        <v>67</v>
      </c>
    </row>
    <row r="291" spans="6:14" s="50" customFormat="1" x14ac:dyDescent="0.35">
      <c r="F291"/>
      <c r="G291"/>
      <c r="H291"/>
      <c r="I291"/>
      <c r="J291"/>
      <c r="N291" s="51">
        <f t="shared" si="4"/>
        <v>39</v>
      </c>
    </row>
    <row r="292" spans="6:14" s="50" customFormat="1" x14ac:dyDescent="0.35">
      <c r="F292"/>
      <c r="G292"/>
      <c r="H292"/>
      <c r="I292"/>
      <c r="J292"/>
      <c r="N292" s="51">
        <f t="shared" si="4"/>
        <v>57</v>
      </c>
    </row>
    <row r="293" spans="6:14" s="50" customFormat="1" x14ac:dyDescent="0.35">
      <c r="F293"/>
      <c r="G293"/>
      <c r="H293"/>
      <c r="I293"/>
      <c r="J293"/>
      <c r="N293" s="51">
        <f t="shared" si="4"/>
        <v>35</v>
      </c>
    </row>
    <row r="294" spans="6:14" s="50" customFormat="1" x14ac:dyDescent="0.35">
      <c r="F294"/>
      <c r="G294"/>
      <c r="H294"/>
      <c r="I294"/>
      <c r="J294"/>
      <c r="N294" s="51">
        <f t="shared" si="4"/>
        <v>59</v>
      </c>
    </row>
    <row r="295" spans="6:14" s="50" customFormat="1" x14ac:dyDescent="0.35">
      <c r="F295"/>
      <c r="G295"/>
      <c r="H295"/>
      <c r="I295"/>
      <c r="J295"/>
      <c r="N295" s="51">
        <f t="shared" si="4"/>
        <v>63</v>
      </c>
    </row>
    <row r="296" spans="6:14" s="50" customFormat="1" x14ac:dyDescent="0.35">
      <c r="F296"/>
      <c r="G296"/>
      <c r="H296"/>
      <c r="I296"/>
      <c r="J296"/>
      <c r="N296" s="51">
        <f t="shared" si="4"/>
        <v>65</v>
      </c>
    </row>
    <row r="297" spans="6:14" s="50" customFormat="1" x14ac:dyDescent="0.35">
      <c r="F297"/>
      <c r="G297"/>
      <c r="H297"/>
      <c r="I297"/>
      <c r="J297"/>
      <c r="N297" s="51">
        <f t="shared" si="4"/>
        <v>59</v>
      </c>
    </row>
    <row r="298" spans="6:14" s="50" customFormat="1" x14ac:dyDescent="0.35">
      <c r="F298"/>
      <c r="G298"/>
      <c r="H298"/>
      <c r="I298"/>
      <c r="J298"/>
      <c r="N298" s="51">
        <f t="shared" si="4"/>
        <v>30</v>
      </c>
    </row>
    <row r="299" spans="6:14" s="50" customFormat="1" x14ac:dyDescent="0.35">
      <c r="F299"/>
      <c r="G299"/>
      <c r="H299"/>
      <c r="I299"/>
      <c r="J299"/>
      <c r="N299" s="51">
        <f t="shared" si="4"/>
        <v>63</v>
      </c>
    </row>
    <row r="300" spans="6:14" s="50" customFormat="1" x14ac:dyDescent="0.35">
      <c r="F300"/>
      <c r="G300"/>
      <c r="H300"/>
      <c r="I300"/>
      <c r="J300"/>
      <c r="N300" s="51">
        <f t="shared" si="4"/>
        <v>60</v>
      </c>
    </row>
    <row r="301" spans="6:14" s="50" customFormat="1" x14ac:dyDescent="0.35">
      <c r="F301"/>
      <c r="G301"/>
      <c r="H301"/>
      <c r="I301"/>
      <c r="J301"/>
      <c r="N301" s="51">
        <f t="shared" si="4"/>
        <v>62</v>
      </c>
    </row>
    <row r="302" spans="6:14" s="50" customFormat="1" x14ac:dyDescent="0.35">
      <c r="F302"/>
      <c r="G302"/>
      <c r="H302"/>
      <c r="I302"/>
      <c r="J302"/>
      <c r="N302" s="51">
        <f t="shared" si="4"/>
        <v>38</v>
      </c>
    </row>
    <row r="303" spans="6:14" s="50" customFormat="1" x14ac:dyDescent="0.35">
      <c r="F303"/>
      <c r="G303"/>
      <c r="H303"/>
      <c r="I303"/>
      <c r="J303"/>
      <c r="N303" s="51">
        <f t="shared" si="4"/>
        <v>51</v>
      </c>
    </row>
    <row r="304" spans="6:14" s="50" customFormat="1" x14ac:dyDescent="0.35">
      <c r="F304"/>
      <c r="G304"/>
      <c r="H304"/>
      <c r="I304"/>
      <c r="J304"/>
      <c r="N304" s="51">
        <f t="shared" si="4"/>
        <v>54</v>
      </c>
    </row>
    <row r="305" spans="6:14" s="50" customFormat="1" x14ac:dyDescent="0.35">
      <c r="F305"/>
      <c r="G305"/>
      <c r="H305"/>
      <c r="I305"/>
      <c r="J305"/>
      <c r="N305" s="51">
        <f t="shared" si="4"/>
        <v>39</v>
      </c>
    </row>
    <row r="306" spans="6:14" s="50" customFormat="1" x14ac:dyDescent="0.35">
      <c r="F306"/>
      <c r="G306"/>
      <c r="H306"/>
      <c r="I306"/>
      <c r="J306"/>
      <c r="N306" s="51">
        <f t="shared" si="4"/>
        <v>63</v>
      </c>
    </row>
    <row r="307" spans="6:14" s="50" customFormat="1" x14ac:dyDescent="0.35">
      <c r="F307"/>
      <c r="G307"/>
      <c r="H307"/>
      <c r="I307"/>
      <c r="J307"/>
      <c r="N307" s="51">
        <f t="shared" si="4"/>
        <v>48</v>
      </c>
    </row>
    <row r="308" spans="6:14" s="50" customFormat="1" x14ac:dyDescent="0.35">
      <c r="F308"/>
      <c r="G308"/>
      <c r="H308"/>
      <c r="I308"/>
      <c r="J308"/>
      <c r="N308" s="51">
        <f t="shared" si="4"/>
        <v>61</v>
      </c>
    </row>
    <row r="309" spans="6:14" s="50" customFormat="1" x14ac:dyDescent="0.35">
      <c r="F309"/>
      <c r="G309"/>
      <c r="H309"/>
      <c r="I309"/>
      <c r="J309"/>
      <c r="N309" s="51">
        <f t="shared" si="4"/>
        <v>39</v>
      </c>
    </row>
    <row r="310" spans="6:14" s="50" customFormat="1" x14ac:dyDescent="0.35">
      <c r="F310"/>
      <c r="G310"/>
      <c r="H310"/>
      <c r="I310"/>
      <c r="J310"/>
      <c r="N310" s="51">
        <f t="shared" si="4"/>
        <v>40</v>
      </c>
    </row>
    <row r="311" spans="6:14" s="50" customFormat="1" x14ac:dyDescent="0.35">
      <c r="F311"/>
      <c r="G311"/>
      <c r="H311"/>
      <c r="I311"/>
      <c r="J311"/>
      <c r="N311" s="51">
        <f t="shared" si="4"/>
        <v>32</v>
      </c>
    </row>
    <row r="312" spans="6:14" s="50" customFormat="1" x14ac:dyDescent="0.35">
      <c r="F312"/>
      <c r="G312"/>
      <c r="H312"/>
      <c r="I312"/>
      <c r="J312"/>
      <c r="N312" s="51">
        <f t="shared" si="4"/>
        <v>65</v>
      </c>
    </row>
    <row r="313" spans="6:14" s="50" customFormat="1" x14ac:dyDescent="0.35">
      <c r="F313"/>
      <c r="G313"/>
      <c r="H313"/>
      <c r="I313"/>
      <c r="J313"/>
      <c r="N313" s="51">
        <f t="shared" si="4"/>
        <v>67</v>
      </c>
    </row>
    <row r="314" spans="6:14" s="50" customFormat="1" x14ac:dyDescent="0.35">
      <c r="F314"/>
      <c r="G314"/>
      <c r="H314"/>
      <c r="I314"/>
      <c r="J314"/>
      <c r="N314" s="51">
        <f t="shared" si="4"/>
        <v>37</v>
      </c>
    </row>
    <row r="315" spans="6:14" s="50" customFormat="1" x14ac:dyDescent="0.35">
      <c r="F315"/>
      <c r="G315"/>
      <c r="H315"/>
      <c r="I315"/>
      <c r="J315"/>
      <c r="N315" s="51">
        <f t="shared" si="4"/>
        <v>51</v>
      </c>
    </row>
    <row r="316" spans="6:14" s="50" customFormat="1" x14ac:dyDescent="0.35">
      <c r="F316"/>
      <c r="G316"/>
      <c r="H316"/>
      <c r="I316"/>
      <c r="J316"/>
      <c r="N316" s="51">
        <f t="shared" si="4"/>
        <v>45</v>
      </c>
    </row>
    <row r="317" spans="6:14" s="50" customFormat="1" x14ac:dyDescent="0.35">
      <c r="F317"/>
      <c r="G317"/>
      <c r="H317"/>
      <c r="I317"/>
      <c r="J317"/>
      <c r="N317" s="51">
        <f t="shared" si="4"/>
        <v>57</v>
      </c>
    </row>
    <row r="318" spans="6:14" s="50" customFormat="1" x14ac:dyDescent="0.35">
      <c r="F318"/>
      <c r="G318"/>
      <c r="H318"/>
      <c r="I318"/>
      <c r="J318"/>
      <c r="N318" s="51">
        <f t="shared" si="4"/>
        <v>43</v>
      </c>
    </row>
    <row r="319" spans="6:14" s="50" customFormat="1" x14ac:dyDescent="0.35">
      <c r="F319"/>
      <c r="G319"/>
      <c r="H319"/>
      <c r="I319"/>
      <c r="J319"/>
      <c r="N319" s="51">
        <f t="shared" si="4"/>
        <v>41</v>
      </c>
    </row>
    <row r="320" spans="6:14" s="50" customFormat="1" x14ac:dyDescent="0.35">
      <c r="N320" s="51">
        <f t="shared" si="4"/>
        <v>34</v>
      </c>
    </row>
    <row r="321" spans="14:14" s="50" customFormat="1" x14ac:dyDescent="0.35">
      <c r="N321" s="51">
        <f t="shared" si="4"/>
        <v>48</v>
      </c>
    </row>
    <row r="322" spans="14:14" s="50" customFormat="1" x14ac:dyDescent="0.35">
      <c r="N322" s="51">
        <f t="shared" si="4"/>
        <v>58</v>
      </c>
    </row>
    <row r="323" spans="14:14" s="50" customFormat="1" x14ac:dyDescent="0.35">
      <c r="N323" s="51">
        <f t="shared" ref="N323:N363" si="5">O131</f>
        <v>60</v>
      </c>
    </row>
    <row r="324" spans="14:14" s="50" customFormat="1" x14ac:dyDescent="0.35">
      <c r="N324" s="51">
        <f t="shared" si="5"/>
        <v>43</v>
      </c>
    </row>
    <row r="325" spans="14:14" s="50" customFormat="1" x14ac:dyDescent="0.35">
      <c r="N325" s="51">
        <f t="shared" si="5"/>
        <v>43</v>
      </c>
    </row>
    <row r="326" spans="14:14" s="50" customFormat="1" x14ac:dyDescent="0.35">
      <c r="N326" s="51">
        <f t="shared" si="5"/>
        <v>35</v>
      </c>
    </row>
    <row r="327" spans="14:14" s="50" customFormat="1" x14ac:dyDescent="0.35">
      <c r="N327" s="51">
        <f t="shared" si="5"/>
        <v>43</v>
      </c>
    </row>
    <row r="328" spans="14:14" s="50" customFormat="1" x14ac:dyDescent="0.35">
      <c r="N328" s="51">
        <f t="shared" si="5"/>
        <v>56</v>
      </c>
    </row>
    <row r="329" spans="14:14" s="50" customFormat="1" x14ac:dyDescent="0.35">
      <c r="N329" s="51">
        <f t="shared" si="5"/>
        <v>59</v>
      </c>
    </row>
    <row r="330" spans="14:14" s="50" customFormat="1" x14ac:dyDescent="0.35">
      <c r="N330" s="51">
        <f t="shared" si="5"/>
        <v>49</v>
      </c>
    </row>
    <row r="331" spans="14:14" s="50" customFormat="1" x14ac:dyDescent="0.35">
      <c r="N331" s="51">
        <f t="shared" si="5"/>
        <v>31</v>
      </c>
    </row>
    <row r="332" spans="14:14" s="50" customFormat="1" x14ac:dyDescent="0.35">
      <c r="N332" s="51">
        <f t="shared" si="5"/>
        <v>42</v>
      </c>
    </row>
    <row r="333" spans="14:14" s="50" customFormat="1" x14ac:dyDescent="0.35">
      <c r="N333" s="51">
        <f t="shared" si="5"/>
        <v>58</v>
      </c>
    </row>
    <row r="334" spans="14:14" s="50" customFormat="1" x14ac:dyDescent="0.35">
      <c r="N334" s="51">
        <f t="shared" si="5"/>
        <v>49</v>
      </c>
    </row>
    <row r="335" spans="14:14" s="50" customFormat="1" x14ac:dyDescent="0.35">
      <c r="N335" s="51">
        <f t="shared" si="5"/>
        <v>31</v>
      </c>
    </row>
    <row r="336" spans="14:14" s="50" customFormat="1" x14ac:dyDescent="0.35">
      <c r="N336" s="51">
        <f t="shared" si="5"/>
        <v>39</v>
      </c>
    </row>
    <row r="337" spans="14:14" s="50" customFormat="1" x14ac:dyDescent="0.35">
      <c r="N337" s="51">
        <f t="shared" si="5"/>
        <v>51</v>
      </c>
    </row>
    <row r="338" spans="14:14" s="50" customFormat="1" x14ac:dyDescent="0.35">
      <c r="N338" s="51">
        <f t="shared" si="5"/>
        <v>55</v>
      </c>
    </row>
    <row r="339" spans="14:14" s="50" customFormat="1" x14ac:dyDescent="0.35">
      <c r="N339" s="51">
        <f t="shared" si="5"/>
        <v>44</v>
      </c>
    </row>
    <row r="340" spans="14:14" s="50" customFormat="1" x14ac:dyDescent="0.35">
      <c r="N340" s="51">
        <f t="shared" si="5"/>
        <v>61</v>
      </c>
    </row>
    <row r="341" spans="14:14" s="50" customFormat="1" x14ac:dyDescent="0.35">
      <c r="N341" s="51">
        <f t="shared" si="5"/>
        <v>46</v>
      </c>
    </row>
    <row r="342" spans="14:14" s="50" customFormat="1" x14ac:dyDescent="0.35">
      <c r="N342" s="51">
        <f t="shared" si="5"/>
        <v>42</v>
      </c>
    </row>
    <row r="343" spans="14:14" s="50" customFormat="1" x14ac:dyDescent="0.35">
      <c r="N343" s="51">
        <f t="shared" si="5"/>
        <v>58</v>
      </c>
    </row>
    <row r="344" spans="14:14" s="50" customFormat="1" x14ac:dyDescent="0.35">
      <c r="N344" s="51">
        <f t="shared" si="5"/>
        <v>59</v>
      </c>
    </row>
    <row r="345" spans="14:14" s="50" customFormat="1" x14ac:dyDescent="0.35">
      <c r="N345" s="51">
        <f t="shared" si="5"/>
        <v>59</v>
      </c>
    </row>
    <row r="346" spans="14:14" s="50" customFormat="1" x14ac:dyDescent="0.35">
      <c r="N346" s="51">
        <f t="shared" si="5"/>
        <v>55</v>
      </c>
    </row>
    <row r="347" spans="14:14" s="50" customFormat="1" x14ac:dyDescent="0.35">
      <c r="N347" s="51">
        <f t="shared" si="5"/>
        <v>60</v>
      </c>
    </row>
    <row r="348" spans="14:14" s="50" customFormat="1" x14ac:dyDescent="0.35">
      <c r="N348" s="51">
        <f t="shared" si="5"/>
        <v>53</v>
      </c>
    </row>
    <row r="349" spans="14:14" s="50" customFormat="1" x14ac:dyDescent="0.35">
      <c r="N349" s="51">
        <f t="shared" si="5"/>
        <v>46</v>
      </c>
    </row>
    <row r="350" spans="14:14" s="50" customFormat="1" x14ac:dyDescent="0.35">
      <c r="N350" s="51">
        <f t="shared" si="5"/>
        <v>62</v>
      </c>
    </row>
    <row r="351" spans="14:14" s="50" customFormat="1" x14ac:dyDescent="0.35">
      <c r="N351" s="51">
        <f t="shared" si="5"/>
        <v>62</v>
      </c>
    </row>
    <row r="352" spans="14:14" s="50" customFormat="1" x14ac:dyDescent="0.35">
      <c r="N352" s="51">
        <f t="shared" si="5"/>
        <v>34</v>
      </c>
    </row>
    <row r="353" spans="14:14" s="50" customFormat="1" x14ac:dyDescent="0.35">
      <c r="N353" s="51">
        <f t="shared" si="5"/>
        <v>64</v>
      </c>
    </row>
    <row r="354" spans="14:14" s="50" customFormat="1" x14ac:dyDescent="0.35">
      <c r="N354" s="51">
        <f t="shared" si="5"/>
        <v>32</v>
      </c>
    </row>
    <row r="355" spans="14:14" s="50" customFormat="1" x14ac:dyDescent="0.35">
      <c r="N355" s="51">
        <f t="shared" si="5"/>
        <v>31</v>
      </c>
    </row>
    <row r="356" spans="14:14" s="50" customFormat="1" x14ac:dyDescent="0.35">
      <c r="N356" s="51">
        <f t="shared" si="5"/>
        <v>48</v>
      </c>
    </row>
    <row r="357" spans="14:14" s="50" customFormat="1" x14ac:dyDescent="0.35">
      <c r="N357" s="51">
        <f t="shared" si="5"/>
        <v>62</v>
      </c>
    </row>
    <row r="358" spans="14:14" x14ac:dyDescent="0.35">
      <c r="N358" s="51">
        <f t="shared" si="5"/>
        <v>61</v>
      </c>
    </row>
    <row r="359" spans="14:14" x14ac:dyDescent="0.35">
      <c r="N359" s="51">
        <f t="shared" si="5"/>
        <v>32</v>
      </c>
    </row>
    <row r="360" spans="14:14" x14ac:dyDescent="0.35">
      <c r="N360" s="51">
        <f t="shared" si="5"/>
        <v>54</v>
      </c>
    </row>
    <row r="361" spans="14:14" x14ac:dyDescent="0.35">
      <c r="N361" s="51">
        <f t="shared" si="5"/>
        <v>61</v>
      </c>
    </row>
    <row r="362" spans="14:14" x14ac:dyDescent="0.35">
      <c r="N362" s="51">
        <f t="shared" si="5"/>
        <v>60</v>
      </c>
    </row>
    <row r="363" spans="14:14" x14ac:dyDescent="0.35">
      <c r="N363" s="51">
        <f t="shared" si="5"/>
        <v>54</v>
      </c>
    </row>
    <row r="364" spans="14:14" x14ac:dyDescent="0.35">
      <c r="N364" s="51">
        <f t="shared" ref="N364" si="6">N172</f>
        <v>2300</v>
      </c>
    </row>
    <row r="365" spans="14:14" x14ac:dyDescent="0.35">
      <c r="N365" s="51" t="e">
        <f>#REF!</f>
        <v>#REF!</v>
      </c>
    </row>
    <row r="366" spans="14:14" x14ac:dyDescent="0.35">
      <c r="N366" s="51" t="e">
        <f>#REF!</f>
        <v>#REF!</v>
      </c>
    </row>
    <row r="367" spans="14:14" x14ac:dyDescent="0.35">
      <c r="N367" s="51" t="e">
        <f>#REF!</f>
        <v>#REF!</v>
      </c>
    </row>
    <row r="368" spans="14:14" x14ac:dyDescent="0.35">
      <c r="N368" s="51" t="e">
        <f>#REF!</f>
        <v>#REF!</v>
      </c>
    </row>
    <row r="369" spans="14:14" x14ac:dyDescent="0.35">
      <c r="N369" s="51" t="e">
        <f>#REF!</f>
        <v>#REF!</v>
      </c>
    </row>
    <row r="370" spans="14:14" x14ac:dyDescent="0.35">
      <c r="N370" s="51">
        <f t="shared" ref="N370:N391" si="7">N173</f>
        <v>0</v>
      </c>
    </row>
    <row r="371" spans="14:14" x14ac:dyDescent="0.35">
      <c r="N371" s="51">
        <f t="shared" si="7"/>
        <v>0</v>
      </c>
    </row>
    <row r="372" spans="14:14" x14ac:dyDescent="0.35">
      <c r="N372" s="51">
        <f t="shared" si="7"/>
        <v>0</v>
      </c>
    </row>
    <row r="373" spans="14:14" x14ac:dyDescent="0.35">
      <c r="N373" s="51">
        <f t="shared" si="7"/>
        <v>0</v>
      </c>
    </row>
    <row r="374" spans="14:14" x14ac:dyDescent="0.35">
      <c r="N374" s="51">
        <f t="shared" si="7"/>
        <v>0</v>
      </c>
    </row>
    <row r="375" spans="14:14" x14ac:dyDescent="0.35">
      <c r="N375" s="51">
        <f t="shared" si="7"/>
        <v>0</v>
      </c>
    </row>
    <row r="376" spans="14:14" x14ac:dyDescent="0.35">
      <c r="N376" s="51">
        <f t="shared" si="7"/>
        <v>0</v>
      </c>
    </row>
    <row r="377" spans="14:14" x14ac:dyDescent="0.35">
      <c r="N377" s="51">
        <f t="shared" si="7"/>
        <v>0</v>
      </c>
    </row>
    <row r="378" spans="14:14" x14ac:dyDescent="0.35">
      <c r="N378" s="51">
        <f t="shared" si="7"/>
        <v>0</v>
      </c>
    </row>
    <row r="379" spans="14:14" x14ac:dyDescent="0.35">
      <c r="N379" s="51">
        <f t="shared" si="7"/>
        <v>0</v>
      </c>
    </row>
    <row r="380" spans="14:14" x14ac:dyDescent="0.35">
      <c r="N380" s="51">
        <f t="shared" si="7"/>
        <v>0</v>
      </c>
    </row>
    <row r="381" spans="14:14" x14ac:dyDescent="0.35">
      <c r="N381" s="51">
        <f t="shared" si="7"/>
        <v>0</v>
      </c>
    </row>
    <row r="382" spans="14:14" x14ac:dyDescent="0.35">
      <c r="N382" s="51">
        <f t="shared" si="7"/>
        <v>0</v>
      </c>
    </row>
    <row r="383" spans="14:14" x14ac:dyDescent="0.35">
      <c r="N383" s="51">
        <f t="shared" si="7"/>
        <v>0</v>
      </c>
    </row>
    <row r="384" spans="14:14" x14ac:dyDescent="0.35">
      <c r="N384" s="51">
        <f t="shared" si="7"/>
        <v>0</v>
      </c>
    </row>
    <row r="385" spans="14:14" x14ac:dyDescent="0.35">
      <c r="N385" s="51">
        <f t="shared" si="7"/>
        <v>0</v>
      </c>
    </row>
    <row r="386" spans="14:14" x14ac:dyDescent="0.35">
      <c r="N386" s="51">
        <f t="shared" si="7"/>
        <v>0</v>
      </c>
    </row>
    <row r="387" spans="14:14" x14ac:dyDescent="0.35">
      <c r="N387" s="51">
        <f t="shared" si="7"/>
        <v>0</v>
      </c>
    </row>
    <row r="388" spans="14:14" x14ac:dyDescent="0.35">
      <c r="N388" s="51">
        <f t="shared" si="7"/>
        <v>0</v>
      </c>
    </row>
    <row r="389" spans="14:14" x14ac:dyDescent="0.35">
      <c r="N389" s="51">
        <f t="shared" si="7"/>
        <v>0</v>
      </c>
    </row>
    <row r="390" spans="14:14" x14ac:dyDescent="0.35">
      <c r="N390" s="51">
        <f t="shared" si="7"/>
        <v>0</v>
      </c>
    </row>
    <row r="391" spans="14:14" x14ac:dyDescent="0.35">
      <c r="N391" s="51">
        <f t="shared" si="7"/>
        <v>0</v>
      </c>
    </row>
    <row r="392" spans="14:14" x14ac:dyDescent="0.35">
      <c r="N392" s="51">
        <v>66</v>
      </c>
    </row>
  </sheetData>
  <conditionalFormatting sqref="A3:A172">
    <cfRule type="duplicateValues" dxfId="72" priority="1"/>
    <cfRule type="duplicateValues" dxfId="71" priority="2"/>
  </conditionalFormatting>
  <pageMargins left="0.7" right="0.7" top="0.78740157499999996" bottom="0.78740157499999996" header="0.3" footer="0.3"/>
  <pageSetup paperSize="9" orientation="portrait" horizontalDpi="1200" r:id="rId2"/>
  <drawing r:id="rId3"/>
</worksheet>
</file>

<file path=docMetadata/LabelInfo.xml><?xml version="1.0" encoding="utf-8"?>
<clbl:labelList xmlns:clbl="http://schemas.microsoft.com/office/2020/mipLabelMetadata">
  <clbl:label id="{806a8f2b-28e4-44c4-ac01-7357a3a2b9e7}" enabled="1" method="Standard" siteId="{5daf41bd-338c-4311-b1b0-e1299889c34b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10</vt:i4>
      </vt:variant>
    </vt:vector>
  </HeadingPairs>
  <TitlesOfParts>
    <vt:vector size="10" baseType="lpstr">
      <vt:lpstr>Ergebnisse</vt:lpstr>
      <vt:lpstr>LZC 16-11 A02</vt:lpstr>
      <vt:lpstr>LZC 16-11 A08</vt:lpstr>
      <vt:lpstr>Studierende_1</vt:lpstr>
      <vt:lpstr>LZC 16-11 A09</vt:lpstr>
      <vt:lpstr>LZC 16-12 A02</vt:lpstr>
      <vt:lpstr>LZC 16-12 A03</vt:lpstr>
      <vt:lpstr>LZC 16-12 A04</vt:lpstr>
      <vt:lpstr>LZC 16-12 A05</vt:lpstr>
      <vt:lpstr>LZC 16-12 A07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Lippuner Jürg BZBS</dc:creator>
  <cp:lastModifiedBy>Lippuner Jürg BZBS</cp:lastModifiedBy>
  <dcterms:created xsi:type="dcterms:W3CDTF">2026-03-02T16:27:35Z</dcterms:created>
  <dcterms:modified xsi:type="dcterms:W3CDTF">2026-03-02T17:26:52Z</dcterms:modified>
</cp:coreProperties>
</file>