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oren_QV-Serien 2019_2022\QV 22\Version_26.01.2022\Version_26.01.2022\E4_Pruefungsdateien_Lernende\"/>
    </mc:Choice>
  </mc:AlternateContent>
  <xr:revisionPtr revIDLastSave="0" documentId="13_ncr:1_{FD7512CB-2124-4E13-A209-E1ECD59FE780}" xr6:coauthVersionLast="47" xr6:coauthVersionMax="47" xr10:uidLastSave="{00000000-0000-0000-0000-000000000000}"/>
  <bookViews>
    <workbookView xWindow="-120" yWindow="-120" windowWidth="29040" windowHeight="15840" xr2:uid="{C02EFE5D-BC0A-4879-BBF1-DB065F277117}"/>
  </bookViews>
  <sheets>
    <sheet name="Anmeldungen" sheetId="7" r:id="rId1"/>
    <sheet name="Arbeitszeiten" sheetId="13" r:id="rId2"/>
    <sheet name="Kostenzusammenstellung 2022" sheetId="10" r:id="rId3"/>
    <sheet name="Entwicklung SK" sheetId="12" r:id="rId4"/>
  </sheets>
  <definedNames>
    <definedName name="_xlnm._FilterDatabase" localSheetId="0" hidden="1">Anmeldungen!$A$12:$N$43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0" l="1"/>
  <c r="A36" i="10"/>
</calcChain>
</file>

<file path=xl/sharedStrings.xml><?xml version="1.0" encoding="utf-8"?>
<sst xmlns="http://schemas.openxmlformats.org/spreadsheetml/2006/main" count="381" uniqueCount="203">
  <si>
    <t>Strasse</t>
  </si>
  <si>
    <t>Grösse</t>
  </si>
  <si>
    <t>RH</t>
  </si>
  <si>
    <t>Mail</t>
  </si>
  <si>
    <t>w</t>
  </si>
  <si>
    <t>m</t>
  </si>
  <si>
    <t>LH</t>
  </si>
  <si>
    <t>Ort</t>
  </si>
  <si>
    <t>Wettsteinallee 85</t>
  </si>
  <si>
    <t>Liestalerstrasse 58</t>
  </si>
  <si>
    <t>Strehlgasse 25</t>
  </si>
  <si>
    <t>Friedhofstrasse 24</t>
  </si>
  <si>
    <t>Saturnstrasse 46</t>
  </si>
  <si>
    <t>Bahnhofstrasse 49</t>
  </si>
  <si>
    <t>Neuweg 12</t>
  </si>
  <si>
    <t>Frobenstrasse 64</t>
  </si>
  <si>
    <t>Schönmatt 12</t>
  </si>
  <si>
    <t>Baumgartenstrasse 15</t>
  </si>
  <si>
    <t>Freidorf 53</t>
  </si>
  <si>
    <t>Anton von Blarerweg 3</t>
  </si>
  <si>
    <t>Hauptstrasse 43a</t>
  </si>
  <si>
    <t>Gassackerweg 43</t>
  </si>
  <si>
    <t>Geispelgasse 26</t>
  </si>
  <si>
    <t>Geispelgasse 27</t>
  </si>
  <si>
    <t>Amtshausgasse 1</t>
  </si>
  <si>
    <t>Fraumattstrasse 39</t>
  </si>
  <si>
    <t>Höfliweg 26</t>
  </si>
  <si>
    <t>Birsstrasse 128</t>
  </si>
  <si>
    <t>Laubibergstrasse 13</t>
  </si>
  <si>
    <t>Julia Gauss-Strasse 15</t>
  </si>
  <si>
    <t>Sundgauerstrasse 9</t>
  </si>
  <si>
    <t>Davidsbodenstrasse 17</t>
  </si>
  <si>
    <t>1-A</t>
  </si>
  <si>
    <t>1-B</t>
  </si>
  <si>
    <t>1-C</t>
  </si>
  <si>
    <t>Unterbrühlstrasse 10</t>
  </si>
  <si>
    <t>Fürstenbergstrasse 1e</t>
  </si>
  <si>
    <t>Fasanenstrasse 41</t>
  </si>
  <si>
    <t>Teilnehmende  Schnupperkurse 2022</t>
  </si>
  <si>
    <t>Vorname</t>
  </si>
  <si>
    <t>Nachname</t>
  </si>
  <si>
    <t>Noah</t>
  </si>
  <si>
    <t>Bärbel</t>
  </si>
  <si>
    <t>Monika</t>
  </si>
  <si>
    <t>Lenin</t>
  </si>
  <si>
    <t>Daniel</t>
  </si>
  <si>
    <t>Lidija</t>
  </si>
  <si>
    <t>Levona</t>
  </si>
  <si>
    <t>Anika</t>
  </si>
  <si>
    <t>Philipp</t>
  </si>
  <si>
    <t>Michael</t>
  </si>
  <si>
    <t>Diego</t>
  </si>
  <si>
    <t>David</t>
  </si>
  <si>
    <t>Soraya</t>
  </si>
  <si>
    <t>Eugen</t>
  </si>
  <si>
    <t>Eveline</t>
  </si>
  <si>
    <t>Sandrine</t>
  </si>
  <si>
    <t>Nadine</t>
  </si>
  <si>
    <t>Inka</t>
  </si>
  <si>
    <t>Miriam</t>
  </si>
  <si>
    <t>Roland</t>
  </si>
  <si>
    <t>Melek</t>
  </si>
  <si>
    <t>Stefan</t>
  </si>
  <si>
    <t>Iori</t>
  </si>
  <si>
    <t>Ramona</t>
  </si>
  <si>
    <t>Richard</t>
  </si>
  <si>
    <t>PLZ</t>
  </si>
  <si>
    <t>Bubendorf</t>
  </si>
  <si>
    <t>Seltisberg</t>
  </si>
  <si>
    <t>Biel-Benken</t>
  </si>
  <si>
    <t>Basel</t>
  </si>
  <si>
    <t>Birsfelden</t>
  </si>
  <si>
    <t>Frenkendorf</t>
  </si>
  <si>
    <t>Dornach</t>
  </si>
  <si>
    <t>Liestal</t>
  </si>
  <si>
    <t>Münchenstein</t>
  </si>
  <si>
    <t>Hochwald</t>
  </si>
  <si>
    <t>Allschwil</t>
  </si>
  <si>
    <t>Gempen</t>
  </si>
  <si>
    <t>Muttenz</t>
  </si>
  <si>
    <t>Aesch</t>
  </si>
  <si>
    <t>Hölstein</t>
  </si>
  <si>
    <t>Aeschbacher</t>
  </si>
  <si>
    <t>Süss</t>
  </si>
  <si>
    <t>Frey</t>
  </si>
  <si>
    <t>Peier</t>
  </si>
  <si>
    <t>Fankhauser</t>
  </si>
  <si>
    <t>Sandmeier</t>
  </si>
  <si>
    <t>Siegrist</t>
  </si>
  <si>
    <t>Döbeli</t>
  </si>
  <si>
    <t>Antenen</t>
  </si>
  <si>
    <t>Arber</t>
  </si>
  <si>
    <t>Basler</t>
  </si>
  <si>
    <t>Blunschi</t>
  </si>
  <si>
    <t>Dinkel</t>
  </si>
  <si>
    <t>Festini</t>
  </si>
  <si>
    <t>Fierz</t>
  </si>
  <si>
    <t>Gysi</t>
  </si>
  <si>
    <t>Häfeli</t>
  </si>
  <si>
    <t>Hauri</t>
  </si>
  <si>
    <t>Läubli</t>
  </si>
  <si>
    <t>Ledergerber</t>
  </si>
  <si>
    <t>Lüscher</t>
  </si>
  <si>
    <t>Maurer</t>
  </si>
  <si>
    <t>Merk</t>
  </si>
  <si>
    <t>Nöthiger</t>
  </si>
  <si>
    <t>Ott</t>
  </si>
  <si>
    <t>Thut</t>
  </si>
  <si>
    <t>Treiber</t>
  </si>
  <si>
    <t>Kunz</t>
  </si>
  <si>
    <t>Rey</t>
  </si>
  <si>
    <t>Rossi</t>
  </si>
  <si>
    <t>Peter</t>
  </si>
  <si>
    <t>Sandra</t>
  </si>
  <si>
    <t>noahaeschbacher@hotmail.com</t>
  </si>
  <si>
    <t>baerbel.suess@outlook.com</t>
  </si>
  <si>
    <t>frey.monika@gmx.ch</t>
  </si>
  <si>
    <t>peyer.lenin@gmail.com</t>
  </si>
  <si>
    <t>f.daniel@hotmail.com</t>
  </si>
  <si>
    <t>sanmeier.lidija@gmail.com</t>
  </si>
  <si>
    <t>s.levona@gmail.com</t>
  </si>
  <si>
    <t>p.doebeli@gmail.com</t>
  </si>
  <si>
    <t>antenen.anika@gmail.com</t>
  </si>
  <si>
    <t>ph.arber@hotmail.com</t>
  </si>
  <si>
    <t>b.michael@gmx.ch</t>
  </si>
  <si>
    <t>blunschi.diego@hotmail.com</t>
  </si>
  <si>
    <t>d.david@gmx.net</t>
  </si>
  <si>
    <t>s.festini@gmail.com</t>
  </si>
  <si>
    <t>fierz.s.@gmx.ch</t>
  </si>
  <si>
    <t>gysi.daniel@gmx.ch</t>
  </si>
  <si>
    <t>eugen.haefeli@gmx.net</t>
  </si>
  <si>
    <t>hauri.eveline@gmail.com</t>
  </si>
  <si>
    <t>läubli.sandrine@f-web.ch</t>
  </si>
  <si>
    <t>lena@muttenznet.ch</t>
  </si>
  <si>
    <t>luescher.inka@muttenznet.ch</t>
  </si>
  <si>
    <t>maurer.miriam@gmail.com</t>
  </si>
  <si>
    <t>r.merk@gmail.com</t>
  </si>
  <si>
    <t>melek.noethiger@hotmail.com</t>
  </si>
  <si>
    <t>Birsstrasse 120</t>
  </si>
  <si>
    <t>stefan.ott@hotmail.com</t>
  </si>
  <si>
    <t>thut.iori@gmail.com</t>
  </si>
  <si>
    <t>treiber@gmail.com</t>
  </si>
  <si>
    <t>m.kunz@hotmail.com</t>
  </si>
  <si>
    <t>rey.r.@gmx.ch</t>
  </si>
  <si>
    <t>b.rossi@live.de</t>
  </si>
  <si>
    <t>Geburtsdatum</t>
  </si>
  <si>
    <t>Kurs-Nr.</t>
  </si>
  <si>
    <t>ja</t>
  </si>
  <si>
    <t>nein</t>
  </si>
  <si>
    <t>M/W</t>
  </si>
  <si>
    <t>RH/LH</t>
  </si>
  <si>
    <t>Anmeldungen</t>
  </si>
  <si>
    <t>Ausrüstung</t>
  </si>
  <si>
    <t>komplett</t>
  </si>
  <si>
    <t>Pfeile</t>
  </si>
  <si>
    <t>Armschutz</t>
  </si>
  <si>
    <t xml:space="preserve">Fingerschutz </t>
  </si>
  <si>
    <t>Brustschutz</t>
  </si>
  <si>
    <t>Köcher</t>
  </si>
  <si>
    <t>Bogenständer</t>
  </si>
  <si>
    <t>Postennummer</t>
  </si>
  <si>
    <t>Posten-Nr.</t>
  </si>
  <si>
    <t>Kursgebühr</t>
  </si>
  <si>
    <t>Positionen</t>
  </si>
  <si>
    <t>Einnahmen</t>
  </si>
  <si>
    <t>Gönner/Spenden</t>
  </si>
  <si>
    <t>Sponsoring</t>
  </si>
  <si>
    <t>Jahr</t>
  </si>
  <si>
    <t>Hofer</t>
  </si>
  <si>
    <t>Nidegger</t>
  </si>
  <si>
    <t>König</t>
  </si>
  <si>
    <t>J+S Beitrag</t>
  </si>
  <si>
    <t>Konsumationen/Restauration</t>
  </si>
  <si>
    <t>Shop, Artikel-Verkäufe</t>
  </si>
  <si>
    <t>Leiter/Leiterinnen</t>
  </si>
  <si>
    <t>Apéro-Empfang Sponsoren, Gönner, Spender</t>
  </si>
  <si>
    <t>Catering, Infrastruktur</t>
  </si>
  <si>
    <t>Werbe-, Administrationskosten</t>
  </si>
  <si>
    <t>Einkauf/Warenaufwand, Shop, Artikel-Verkäufe</t>
  </si>
  <si>
    <t>Allg. Unkosten, Unvorhergesehenes</t>
  </si>
  <si>
    <t>Name</t>
  </si>
  <si>
    <t>Tageseinsatz</t>
  </si>
  <si>
    <t>Datum</t>
  </si>
  <si>
    <t>Präsenzzeit Leiter und Leiterinnen</t>
  </si>
  <si>
    <t>Mara</t>
  </si>
  <si>
    <t>Grösste Person</t>
  </si>
  <si>
    <t>Kleinste Person</t>
  </si>
  <si>
    <t>Wochentag</t>
  </si>
  <si>
    <t>Kostenzusammenstellung  Schnupperkurse 2022</t>
  </si>
  <si>
    <t>Gewinn</t>
  </si>
  <si>
    <t>Frühbucherrabatt</t>
  </si>
  <si>
    <t>Anzahl Teilnehmende ohne Frühbucherrabatt</t>
  </si>
  <si>
    <t>Anzahl Teilnehmende mit Frühbucherrabatt</t>
  </si>
  <si>
    <t>Entwicklung der Schnupperkurse</t>
  </si>
  <si>
    <t>Aufwand</t>
  </si>
  <si>
    <t>Ertrag</t>
  </si>
  <si>
    <t>Kursgebühren Teilnehmende ohne Rabatt</t>
  </si>
  <si>
    <t>Kursgebühren Teilnehmende mit Rabatt</t>
  </si>
  <si>
    <t>Anmeldungen
mit Rabatt</t>
  </si>
  <si>
    <t>Aufwandposten</t>
  </si>
  <si>
    <t>Ertragsposten</t>
  </si>
  <si>
    <t>Präsenzzeit total</t>
  </si>
  <si>
    <t>Einsätze total je Leiter und Leiterin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</si>
</sst>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 &quot;CHF&quot;\ * #,##0.00_ ;_ &quot;CHF&quot;\ * \-#,##0.00_ ;_ &quot;CHF&quot;\ * &quot;-&quot;??_ ;_ @_ "/>
    <numFmt numFmtId="164" formatCode="dd/mm/yyyy;@"/>
    <numFmt numFmtId="165" formatCode="[$-F800]dddd\,\ mmmm\ dd\,\ yyyy"/>
    <numFmt numFmtId="166" formatCode="_ [$CHF]\ * #,##0.00_ ;_ [$CHF]\ * \-#,##0.00_ ;_ [$CHF]\ * &quot;-&quot;??_ ;_ @_ "/>
    <numFmt numFmtId="167" formatCode="[h]:mm"/>
    <numFmt numFmtId="168" formatCode="General\ &quot;m&quot;"/>
    <numFmt numFmtId="169" formatCode="_ [$CHF-807]\ * #,##0.00_ ;_ [$CHF-807]\ * \-#,##0.00_ ;_ [$CHF-807]\ * &quot;-&quot;??_ ;_ @_ "/>
    <numFmt numFmtId="170" formatCode="dddd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79995117038483843"/>
      </bottom>
      <diagonal/>
    </border>
    <border>
      <left/>
      <right/>
      <top/>
      <bottom style="thick">
        <color theme="4" tint="0.79992065187536243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14" fontId="0" fillId="0" borderId="0" xfId="0" applyNumberFormat="1"/>
    <xf numFmtId="164" fontId="0" fillId="0" borderId="0" xfId="0" applyNumberFormat="1"/>
    <xf numFmtId="0" fontId="0" fillId="0" borderId="0" xfId="0" applyFill="1"/>
    <xf numFmtId="0" fontId="0" fillId="3" borderId="0" xfId="0" applyFill="1"/>
    <xf numFmtId="0" fontId="0" fillId="4" borderId="0" xfId="0" applyFill="1"/>
    <xf numFmtId="0" fontId="1" fillId="0" borderId="0" xfId="0" applyFont="1" applyAlignment="1">
      <alignment horizontal="left" vertical="center"/>
    </xf>
    <xf numFmtId="0" fontId="1" fillId="0" borderId="0" xfId="0" applyFont="1"/>
    <xf numFmtId="0" fontId="0" fillId="0" borderId="0" xfId="0" applyFont="1"/>
    <xf numFmtId="44" fontId="0" fillId="0" borderId="0" xfId="0" applyNumberFormat="1"/>
    <xf numFmtId="0" fontId="3" fillId="0" borderId="0" xfId="0" applyFont="1" applyBorder="1"/>
    <xf numFmtId="0" fontId="0" fillId="0" borderId="0" xfId="0" applyBorder="1"/>
    <xf numFmtId="0" fontId="3" fillId="2" borderId="0" xfId="0" applyFont="1" applyFill="1"/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NumberFormat="1" applyFill="1" applyAlignment="1">
      <alignment horizontal="center" vertical="center"/>
    </xf>
    <xf numFmtId="166" fontId="0" fillId="0" borderId="0" xfId="0" applyNumberFormat="1" applyBorder="1"/>
    <xf numFmtId="0" fontId="3" fillId="2" borderId="0" xfId="0" applyFont="1" applyFill="1" applyBorder="1" applyAlignment="1">
      <alignment horizontal="left" vertical="center" wrapText="1"/>
    </xf>
    <xf numFmtId="44" fontId="0" fillId="0" borderId="0" xfId="0" applyNumberFormat="1" applyFont="1"/>
    <xf numFmtId="44" fontId="0" fillId="0" borderId="0" xfId="3" applyNumberFormat="1" applyFont="1"/>
    <xf numFmtId="44" fontId="0" fillId="0" borderId="1" xfId="3" applyNumberFormat="1" applyFont="1" applyBorder="1"/>
    <xf numFmtId="44" fontId="3" fillId="3" borderId="0" xfId="0" applyNumberFormat="1" applyFont="1" applyFill="1"/>
    <xf numFmtId="44" fontId="0" fillId="3" borderId="0" xfId="0" applyNumberFormat="1" applyFont="1" applyFill="1"/>
    <xf numFmtId="0" fontId="3" fillId="0" borderId="2" xfId="0" applyFont="1" applyBorder="1"/>
    <xf numFmtId="0" fontId="3" fillId="2" borderId="0" xfId="0" applyFont="1" applyFill="1" applyAlignment="1">
      <alignment horizontal="left" vertical="center" indent="1"/>
    </xf>
    <xf numFmtId="0" fontId="0" fillId="5" borderId="0" xfId="0" applyFill="1"/>
    <xf numFmtId="46" fontId="0" fillId="0" borderId="0" xfId="0" applyNumberFormat="1"/>
    <xf numFmtId="167" fontId="0" fillId="0" borderId="0" xfId="0" applyNumberFormat="1"/>
    <xf numFmtId="0" fontId="3" fillId="0" borderId="0" xfId="0" applyFont="1" applyBorder="1" applyAlignment="1">
      <alignment horizontal="left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3" fillId="2" borderId="0" xfId="0" applyFont="1" applyFill="1" applyAlignment="1"/>
    <xf numFmtId="14" fontId="0" fillId="2" borderId="0" xfId="0" applyNumberFormat="1" applyFill="1" applyAlignment="1">
      <alignment vertical="center"/>
    </xf>
    <xf numFmtId="9" fontId="0" fillId="4" borderId="0" xfId="0" applyNumberFormat="1" applyFill="1"/>
    <xf numFmtId="44" fontId="0" fillId="4" borderId="0" xfId="0" applyNumberFormat="1" applyFill="1"/>
    <xf numFmtId="0" fontId="0" fillId="4" borderId="0" xfId="0" applyFont="1" applyFill="1"/>
    <xf numFmtId="168" fontId="0" fillId="3" borderId="0" xfId="0" applyNumberFormat="1" applyFill="1"/>
    <xf numFmtId="14" fontId="3" fillId="0" borderId="0" xfId="0" applyNumberFormat="1" applyFont="1" applyAlignment="1">
      <alignment horizontal="left"/>
    </xf>
    <xf numFmtId="20" fontId="3" fillId="3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3" fillId="2" borderId="0" xfId="0" applyFont="1" applyFill="1" applyBorder="1" applyAlignment="1">
      <alignment horizontal="right" vertical="center" wrapText="1"/>
    </xf>
    <xf numFmtId="0" fontId="3" fillId="3" borderId="0" xfId="0" applyFont="1" applyFill="1" applyAlignment="1">
      <alignment horizontal="right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3" fontId="0" fillId="3" borderId="0" xfId="0" applyNumberFormat="1" applyFill="1"/>
    <xf numFmtId="0" fontId="0" fillId="3" borderId="0" xfId="0" quotePrefix="1" applyNumberFormat="1" applyFill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69" fontId="3" fillId="3" borderId="0" xfId="0" applyNumberFormat="1" applyFont="1" applyFill="1"/>
    <xf numFmtId="0" fontId="3" fillId="0" borderId="0" xfId="0" applyFont="1" applyAlignment="1">
      <alignment wrapText="1"/>
    </xf>
    <xf numFmtId="14" fontId="0" fillId="0" borderId="0" xfId="0" applyNumberFormat="1" applyAlignment="1">
      <alignment horizontal="right"/>
    </xf>
    <xf numFmtId="170" fontId="5" fillId="3" borderId="0" xfId="0" applyNumberFormat="1" applyFont="1" applyFill="1" applyBorder="1" applyAlignment="1">
      <alignment horizontal="left"/>
    </xf>
    <xf numFmtId="20" fontId="0" fillId="3" borderId="0" xfId="0" applyNumberFormat="1" applyFill="1" applyAlignment="1">
      <alignment horizontal="right" vertical="center"/>
    </xf>
    <xf numFmtId="165" fontId="0" fillId="0" borderId="0" xfId="0" applyNumberFormat="1" applyAlignment="1">
      <alignment horizontal="left" vertical="center"/>
    </xf>
    <xf numFmtId="167" fontId="0" fillId="3" borderId="0" xfId="0" applyNumberFormat="1" applyFill="1" applyAlignment="1"/>
    <xf numFmtId="0" fontId="3" fillId="0" borderId="0" xfId="0" applyFont="1" applyAlignment="1">
      <alignment horizontal="left" indent="8"/>
    </xf>
  </cellXfs>
  <cellStyles count="4">
    <cellStyle name="Standard" xfId="0" builtinId="0"/>
    <cellStyle name="Standard 2 2" xfId="2" xr:uid="{60CA81E1-4FEA-44A9-B45F-988695305E62}"/>
    <cellStyle name="Standard 3" xfId="1" xr:uid="{C3ECDD07-74E1-4B22-9CEB-C22F897F0B69}"/>
    <cellStyle name="Währung" xfId="3" builtinId="4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47625</xdr:rowOff>
    </xdr:from>
    <xdr:to>
      <xdr:col>3</xdr:col>
      <xdr:colOff>806784</xdr:colOff>
      <xdr:row>0</xdr:row>
      <xdr:rowOff>587625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817501D-AA94-4151-AA69-3AB18C7633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3200" y="47625"/>
          <a:ext cx="721059" cy="5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255270</xdr:colOff>
      <xdr:row>0</xdr:row>
      <xdr:rowOff>47625</xdr:rowOff>
    </xdr:from>
    <xdr:to>
      <xdr:col>3</xdr:col>
      <xdr:colOff>1006809</xdr:colOff>
      <xdr:row>0</xdr:row>
      <xdr:rowOff>587625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9055E3D-5F38-4BBF-A848-06C53542EF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3990" y="47625"/>
          <a:ext cx="751539" cy="54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38100</xdr:rowOff>
    </xdr:from>
    <xdr:to>
      <xdr:col>5</xdr:col>
      <xdr:colOff>644859</xdr:colOff>
      <xdr:row>0</xdr:row>
      <xdr:rowOff>578100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D990025-7DB1-4181-9A58-D513ED5613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52875" y="38100"/>
          <a:ext cx="721059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17575-63D0-49BC-8F17-4C457FE0C880}">
  <dimension ref="A1:P42"/>
  <sheetViews>
    <sheetView tabSelected="1" zoomScaleNormal="100" workbookViewId="0"/>
  </sheetViews>
  <sheetFormatPr baseColWidth="10" defaultRowHeight="15" x14ac:dyDescent="0.25"/>
  <cols>
    <col min="1" max="1" width="7.42578125" bestFit="1" customWidth="1"/>
    <col min="2" max="2" width="17.140625" bestFit="1" customWidth="1"/>
    <col min="3" max="3" width="10.42578125" customWidth="1"/>
    <col min="4" max="4" width="21.42578125" bestFit="1" customWidth="1"/>
    <col min="5" max="5" width="5.85546875" customWidth="1"/>
    <col min="6" max="6" width="13.85546875" bestFit="1" customWidth="1"/>
    <col min="7" max="7" width="29.85546875" bestFit="1" customWidth="1"/>
    <col min="8" max="8" width="14.85546875" bestFit="1" customWidth="1"/>
    <col min="9" max="9" width="7.140625" bestFit="1" customWidth="1"/>
    <col min="10" max="10" width="5.85546875" bestFit="1" customWidth="1"/>
    <col min="11" max="11" width="6.42578125" bestFit="1" customWidth="1"/>
    <col min="12" max="12" width="16.42578125" customWidth="1"/>
    <col min="13" max="13" width="10.42578125" customWidth="1"/>
    <col min="14" max="14" width="12.140625" bestFit="1" customWidth="1"/>
    <col min="15" max="15" width="14.85546875" bestFit="1" customWidth="1"/>
  </cols>
  <sheetData>
    <row r="1" spans="1:16" ht="45" customHeight="1" x14ac:dyDescent="0.25">
      <c r="A1" s="16" t="s">
        <v>38</v>
      </c>
      <c r="B1" s="31"/>
      <c r="C1" s="31"/>
      <c r="D1" s="31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6" x14ac:dyDescent="0.25">
      <c r="B2" s="1" t="s">
        <v>151</v>
      </c>
      <c r="G2" s="1" t="s">
        <v>152</v>
      </c>
      <c r="H2" s="41" t="s">
        <v>160</v>
      </c>
      <c r="L2" s="41" t="s">
        <v>190</v>
      </c>
    </row>
    <row r="3" spans="1:16" x14ac:dyDescent="0.25">
      <c r="B3" s="6" t="s">
        <v>185</v>
      </c>
      <c r="C3" s="38"/>
      <c r="G3" s="37" t="s">
        <v>153</v>
      </c>
      <c r="H3" s="6">
        <v>1</v>
      </c>
      <c r="L3" s="35">
        <v>0.1</v>
      </c>
    </row>
    <row r="4" spans="1:16" x14ac:dyDescent="0.25">
      <c r="B4" s="6" t="s">
        <v>186</v>
      </c>
      <c r="C4" s="38"/>
      <c r="G4" s="37" t="s">
        <v>154</v>
      </c>
      <c r="H4" s="6">
        <v>2</v>
      </c>
    </row>
    <row r="5" spans="1:16" x14ac:dyDescent="0.25">
      <c r="G5" s="37" t="s">
        <v>155</v>
      </c>
      <c r="H5" s="6">
        <v>3</v>
      </c>
      <c r="L5" s="41" t="s">
        <v>162</v>
      </c>
    </row>
    <row r="6" spans="1:16" x14ac:dyDescent="0.25">
      <c r="B6" s="1" t="s">
        <v>190</v>
      </c>
      <c r="G6" s="37" t="s">
        <v>156</v>
      </c>
      <c r="H6" s="6">
        <v>4</v>
      </c>
      <c r="L6" s="36">
        <v>120</v>
      </c>
    </row>
    <row r="7" spans="1:16" x14ac:dyDescent="0.25">
      <c r="B7" s="6" t="s">
        <v>148</v>
      </c>
      <c r="C7" s="5"/>
      <c r="G7" s="37" t="s">
        <v>157</v>
      </c>
      <c r="H7" s="6">
        <v>5</v>
      </c>
    </row>
    <row r="8" spans="1:16" x14ac:dyDescent="0.25">
      <c r="B8" s="6" t="s">
        <v>147</v>
      </c>
      <c r="C8" s="5"/>
      <c r="G8" s="37" t="s">
        <v>158</v>
      </c>
      <c r="H8" s="6">
        <v>6</v>
      </c>
    </row>
    <row r="9" spans="1:16" x14ac:dyDescent="0.25">
      <c r="G9" s="37" t="s">
        <v>159</v>
      </c>
      <c r="H9" s="6">
        <v>7</v>
      </c>
    </row>
    <row r="10" spans="1:16" ht="9.75" customHeight="1" x14ac:dyDescent="0.25"/>
    <row r="11" spans="1:16" s="8" customFormat="1" ht="9.75" customHeight="1" x14ac:dyDescent="0.2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 s="7"/>
    </row>
    <row r="12" spans="1:16" ht="45" x14ac:dyDescent="0.25">
      <c r="A12" s="1" t="s">
        <v>146</v>
      </c>
      <c r="B12" s="1" t="s">
        <v>39</v>
      </c>
      <c r="C12" s="1" t="s">
        <v>40</v>
      </c>
      <c r="D12" s="1" t="s">
        <v>0</v>
      </c>
      <c r="E12" s="41" t="s">
        <v>66</v>
      </c>
      <c r="F12" s="1" t="s">
        <v>7</v>
      </c>
      <c r="G12" s="1" t="s">
        <v>3</v>
      </c>
      <c r="H12" s="41" t="s">
        <v>145</v>
      </c>
      <c r="I12" s="41" t="s">
        <v>1</v>
      </c>
      <c r="J12" s="1" t="s">
        <v>149</v>
      </c>
      <c r="K12" s="1" t="s">
        <v>150</v>
      </c>
      <c r="L12" s="1" t="s">
        <v>152</v>
      </c>
      <c r="M12" s="41" t="s">
        <v>161</v>
      </c>
      <c r="N12" s="51" t="s">
        <v>198</v>
      </c>
      <c r="O12" s="1" t="s">
        <v>162</v>
      </c>
      <c r="P12" s="1"/>
    </row>
    <row r="13" spans="1:16" x14ac:dyDescent="0.25">
      <c r="A13" t="s">
        <v>32</v>
      </c>
      <c r="B13" t="s">
        <v>82</v>
      </c>
      <c r="C13" t="s">
        <v>41</v>
      </c>
      <c r="D13" t="s">
        <v>35</v>
      </c>
      <c r="E13">
        <v>4416</v>
      </c>
      <c r="F13" t="s">
        <v>67</v>
      </c>
      <c r="G13" s="4" t="s">
        <v>114</v>
      </c>
      <c r="H13" s="2">
        <v>39963</v>
      </c>
      <c r="I13">
        <v>1.67</v>
      </c>
      <c r="J13" t="s">
        <v>5</v>
      </c>
      <c r="K13" t="s">
        <v>2</v>
      </c>
      <c r="L13" t="s">
        <v>153</v>
      </c>
      <c r="N13" t="s">
        <v>147</v>
      </c>
      <c r="O13" s="10"/>
    </row>
    <row r="14" spans="1:16" x14ac:dyDescent="0.25">
      <c r="A14" t="s">
        <v>33</v>
      </c>
      <c r="B14" t="s">
        <v>83</v>
      </c>
      <c r="C14" t="s">
        <v>42</v>
      </c>
      <c r="D14" t="s">
        <v>9</v>
      </c>
      <c r="E14">
        <v>4411</v>
      </c>
      <c r="F14" t="s">
        <v>68</v>
      </c>
      <c r="G14" s="4" t="s">
        <v>115</v>
      </c>
      <c r="H14" s="3">
        <v>40024</v>
      </c>
      <c r="I14">
        <v>1.58</v>
      </c>
      <c r="J14" t="s">
        <v>4</v>
      </c>
      <c r="K14" t="s">
        <v>6</v>
      </c>
      <c r="L14" t="s">
        <v>155</v>
      </c>
      <c r="N14" t="s">
        <v>148</v>
      </c>
      <c r="O14" s="10"/>
    </row>
    <row r="15" spans="1:16" x14ac:dyDescent="0.25">
      <c r="A15" t="s">
        <v>34</v>
      </c>
      <c r="B15" t="s">
        <v>84</v>
      </c>
      <c r="C15" t="s">
        <v>43</v>
      </c>
      <c r="D15" t="s">
        <v>10</v>
      </c>
      <c r="E15">
        <v>4105</v>
      </c>
      <c r="F15" t="s">
        <v>69</v>
      </c>
      <c r="G15" s="4" t="s">
        <v>116</v>
      </c>
      <c r="H15" s="2">
        <v>40243</v>
      </c>
      <c r="I15">
        <v>1.63</v>
      </c>
      <c r="J15" t="s">
        <v>4</v>
      </c>
      <c r="K15" t="s">
        <v>2</v>
      </c>
      <c r="L15" t="s">
        <v>156</v>
      </c>
      <c r="N15" t="s">
        <v>147</v>
      </c>
      <c r="O15" s="10"/>
    </row>
    <row r="16" spans="1:16" x14ac:dyDescent="0.25">
      <c r="A16" t="s">
        <v>34</v>
      </c>
      <c r="B16" t="s">
        <v>85</v>
      </c>
      <c r="C16" t="s">
        <v>44</v>
      </c>
      <c r="D16" t="s">
        <v>8</v>
      </c>
      <c r="E16">
        <v>4058</v>
      </c>
      <c r="F16" t="s">
        <v>70</v>
      </c>
      <c r="G16" s="4" t="s">
        <v>117</v>
      </c>
      <c r="H16" s="2">
        <v>39715</v>
      </c>
      <c r="I16">
        <v>1.54</v>
      </c>
      <c r="J16" t="s">
        <v>5</v>
      </c>
      <c r="K16" t="s">
        <v>2</v>
      </c>
      <c r="L16" t="s">
        <v>157</v>
      </c>
      <c r="N16" t="s">
        <v>148</v>
      </c>
      <c r="O16" s="10"/>
    </row>
    <row r="17" spans="1:15" x14ac:dyDescent="0.25">
      <c r="A17" t="s">
        <v>34</v>
      </c>
      <c r="B17" t="s">
        <v>86</v>
      </c>
      <c r="C17" t="s">
        <v>45</v>
      </c>
      <c r="D17" t="s">
        <v>11</v>
      </c>
      <c r="E17">
        <v>4127</v>
      </c>
      <c r="F17" t="s">
        <v>71</v>
      </c>
      <c r="G17" s="4" t="s">
        <v>118</v>
      </c>
      <c r="H17" s="2">
        <v>39178</v>
      </c>
      <c r="I17">
        <v>1.49</v>
      </c>
      <c r="J17" t="s">
        <v>5</v>
      </c>
      <c r="K17" t="s">
        <v>2</v>
      </c>
      <c r="L17" t="s">
        <v>153</v>
      </c>
      <c r="N17" t="s">
        <v>147</v>
      </c>
      <c r="O17" s="10"/>
    </row>
    <row r="18" spans="1:15" x14ac:dyDescent="0.25">
      <c r="A18" t="s">
        <v>34</v>
      </c>
      <c r="B18" t="s">
        <v>87</v>
      </c>
      <c r="C18" t="s">
        <v>46</v>
      </c>
      <c r="D18" t="s">
        <v>37</v>
      </c>
      <c r="E18">
        <v>4402</v>
      </c>
      <c r="F18" t="s">
        <v>72</v>
      </c>
      <c r="G18" s="4" t="s">
        <v>119</v>
      </c>
      <c r="H18" s="2">
        <v>39903</v>
      </c>
      <c r="I18">
        <v>1.56</v>
      </c>
      <c r="J18" t="s">
        <v>4</v>
      </c>
      <c r="K18" t="s">
        <v>2</v>
      </c>
      <c r="L18" t="s">
        <v>157</v>
      </c>
      <c r="N18" t="s">
        <v>148</v>
      </c>
      <c r="O18" s="10"/>
    </row>
    <row r="19" spans="1:15" x14ac:dyDescent="0.25">
      <c r="A19" t="s">
        <v>34</v>
      </c>
      <c r="B19" t="s">
        <v>88</v>
      </c>
      <c r="C19" t="s">
        <v>47</v>
      </c>
      <c r="D19" t="s">
        <v>36</v>
      </c>
      <c r="E19">
        <v>4143</v>
      </c>
      <c r="F19" t="s">
        <v>73</v>
      </c>
      <c r="G19" s="4" t="s">
        <v>120</v>
      </c>
      <c r="H19" s="2">
        <v>39499</v>
      </c>
      <c r="I19">
        <v>1.61</v>
      </c>
      <c r="J19" t="s">
        <v>4</v>
      </c>
      <c r="K19" t="s">
        <v>2</v>
      </c>
      <c r="L19" t="s">
        <v>156</v>
      </c>
      <c r="N19" t="s">
        <v>148</v>
      </c>
      <c r="O19" s="10"/>
    </row>
    <row r="20" spans="1:15" x14ac:dyDescent="0.25">
      <c r="A20" t="s">
        <v>34</v>
      </c>
      <c r="B20" t="s">
        <v>89</v>
      </c>
      <c r="C20" t="s">
        <v>112</v>
      </c>
      <c r="D20" t="s">
        <v>36</v>
      </c>
      <c r="E20">
        <v>4143</v>
      </c>
      <c r="F20" t="s">
        <v>73</v>
      </c>
      <c r="G20" s="4" t="s">
        <v>121</v>
      </c>
      <c r="H20" s="2">
        <v>38952</v>
      </c>
      <c r="I20">
        <v>1.54</v>
      </c>
      <c r="J20" t="s">
        <v>5</v>
      </c>
      <c r="K20" t="s">
        <v>6</v>
      </c>
      <c r="L20" t="s">
        <v>159</v>
      </c>
      <c r="N20" t="s">
        <v>148</v>
      </c>
      <c r="O20" s="10"/>
    </row>
    <row r="21" spans="1:15" x14ac:dyDescent="0.25">
      <c r="A21" t="s">
        <v>32</v>
      </c>
      <c r="B21" t="s">
        <v>90</v>
      </c>
      <c r="C21" t="s">
        <v>48</v>
      </c>
      <c r="D21" t="s">
        <v>24</v>
      </c>
      <c r="E21">
        <v>4410</v>
      </c>
      <c r="F21" t="s">
        <v>74</v>
      </c>
      <c r="G21" s="4" t="s">
        <v>122</v>
      </c>
      <c r="H21" s="2">
        <v>40267</v>
      </c>
      <c r="I21">
        <v>1.65</v>
      </c>
      <c r="J21" t="s">
        <v>4</v>
      </c>
      <c r="K21" t="s">
        <v>2</v>
      </c>
      <c r="L21" t="s">
        <v>153</v>
      </c>
      <c r="N21" t="s">
        <v>148</v>
      </c>
      <c r="O21" s="10"/>
    </row>
    <row r="22" spans="1:15" x14ac:dyDescent="0.25">
      <c r="A22" t="s">
        <v>34</v>
      </c>
      <c r="B22" t="s">
        <v>91</v>
      </c>
      <c r="C22" t="s">
        <v>49</v>
      </c>
      <c r="D22" t="s">
        <v>17</v>
      </c>
      <c r="E22">
        <v>4410</v>
      </c>
      <c r="F22" t="s">
        <v>74</v>
      </c>
      <c r="G22" s="4" t="s">
        <v>123</v>
      </c>
      <c r="H22" s="2">
        <v>39928</v>
      </c>
      <c r="I22">
        <v>1.48</v>
      </c>
      <c r="J22" t="s">
        <v>5</v>
      </c>
      <c r="K22" t="s">
        <v>2</v>
      </c>
      <c r="L22" t="s">
        <v>153</v>
      </c>
      <c r="N22" t="s">
        <v>148</v>
      </c>
      <c r="O22" s="10"/>
    </row>
    <row r="23" spans="1:15" x14ac:dyDescent="0.25">
      <c r="A23" t="s">
        <v>32</v>
      </c>
      <c r="B23" t="s">
        <v>92</v>
      </c>
      <c r="C23" t="s">
        <v>50</v>
      </c>
      <c r="D23" t="s">
        <v>28</v>
      </c>
      <c r="E23">
        <v>4410</v>
      </c>
      <c r="F23" t="s">
        <v>74</v>
      </c>
      <c r="G23" s="4" t="s">
        <v>124</v>
      </c>
      <c r="H23" s="2">
        <v>38852</v>
      </c>
      <c r="I23">
        <v>1.71</v>
      </c>
      <c r="J23" t="s">
        <v>5</v>
      </c>
      <c r="K23" t="s">
        <v>2</v>
      </c>
      <c r="L23" t="s">
        <v>153</v>
      </c>
      <c r="N23" t="s">
        <v>148</v>
      </c>
      <c r="O23" s="10"/>
    </row>
    <row r="24" spans="1:15" x14ac:dyDescent="0.25">
      <c r="A24" t="s">
        <v>33</v>
      </c>
      <c r="B24" t="s">
        <v>93</v>
      </c>
      <c r="C24" t="s">
        <v>51</v>
      </c>
      <c r="D24" t="s">
        <v>20</v>
      </c>
      <c r="E24">
        <v>4142</v>
      </c>
      <c r="F24" t="s">
        <v>75</v>
      </c>
      <c r="G24" s="4" t="s">
        <v>125</v>
      </c>
      <c r="H24" s="2">
        <v>39268</v>
      </c>
      <c r="I24">
        <v>1.62</v>
      </c>
      <c r="J24" t="s">
        <v>5</v>
      </c>
      <c r="K24" t="s">
        <v>2</v>
      </c>
      <c r="L24" t="s">
        <v>154</v>
      </c>
      <c r="N24" t="s">
        <v>147</v>
      </c>
      <c r="O24" s="10"/>
    </row>
    <row r="25" spans="1:15" x14ac:dyDescent="0.25">
      <c r="A25" t="s">
        <v>32</v>
      </c>
      <c r="B25" t="s">
        <v>94</v>
      </c>
      <c r="C25" t="s">
        <v>52</v>
      </c>
      <c r="D25" t="s">
        <v>26</v>
      </c>
      <c r="E25">
        <v>4146</v>
      </c>
      <c r="F25" t="s">
        <v>76</v>
      </c>
      <c r="G25" s="4" t="s">
        <v>126</v>
      </c>
      <c r="H25" s="2">
        <v>39500</v>
      </c>
      <c r="I25">
        <v>1.59</v>
      </c>
      <c r="J25" t="s">
        <v>5</v>
      </c>
      <c r="K25" t="s">
        <v>2</v>
      </c>
      <c r="L25" t="s">
        <v>155</v>
      </c>
      <c r="N25" t="s">
        <v>148</v>
      </c>
      <c r="O25" s="10"/>
    </row>
    <row r="26" spans="1:15" x14ac:dyDescent="0.25">
      <c r="A26" t="s">
        <v>34</v>
      </c>
      <c r="B26" t="s">
        <v>95</v>
      </c>
      <c r="C26" t="s">
        <v>113</v>
      </c>
      <c r="D26" t="s">
        <v>30</v>
      </c>
      <c r="E26">
        <v>4055</v>
      </c>
      <c r="F26" t="s">
        <v>70</v>
      </c>
      <c r="G26" s="4" t="s">
        <v>127</v>
      </c>
      <c r="H26" s="2">
        <v>39059</v>
      </c>
      <c r="I26">
        <v>1.62</v>
      </c>
      <c r="J26" t="s">
        <v>4</v>
      </c>
      <c r="K26" t="s">
        <v>2</v>
      </c>
      <c r="L26" t="s">
        <v>157</v>
      </c>
      <c r="N26" t="s">
        <v>148</v>
      </c>
      <c r="O26" s="10"/>
    </row>
    <row r="27" spans="1:15" x14ac:dyDescent="0.25">
      <c r="A27" t="s">
        <v>34</v>
      </c>
      <c r="B27" t="s">
        <v>96</v>
      </c>
      <c r="C27" t="s">
        <v>53</v>
      </c>
      <c r="D27" t="s">
        <v>21</v>
      </c>
      <c r="E27">
        <v>4402</v>
      </c>
      <c r="F27" t="s">
        <v>72</v>
      </c>
      <c r="G27" s="4" t="s">
        <v>128</v>
      </c>
      <c r="H27" s="2">
        <v>39498</v>
      </c>
      <c r="I27">
        <v>1.65</v>
      </c>
      <c r="J27" t="s">
        <v>4</v>
      </c>
      <c r="K27" t="s">
        <v>2</v>
      </c>
      <c r="L27" t="s">
        <v>158</v>
      </c>
      <c r="N27" t="s">
        <v>147</v>
      </c>
      <c r="O27" s="10"/>
    </row>
    <row r="28" spans="1:15" x14ac:dyDescent="0.25">
      <c r="A28" t="s">
        <v>33</v>
      </c>
      <c r="B28" t="s">
        <v>97</v>
      </c>
      <c r="C28" t="s">
        <v>45</v>
      </c>
      <c r="D28" t="s">
        <v>12</v>
      </c>
      <c r="E28">
        <v>4123</v>
      </c>
      <c r="F28" t="s">
        <v>77</v>
      </c>
      <c r="G28" s="4" t="s">
        <v>129</v>
      </c>
      <c r="H28" s="2">
        <v>40202</v>
      </c>
      <c r="I28">
        <v>1.73</v>
      </c>
      <c r="J28" t="s">
        <v>5</v>
      </c>
      <c r="K28" t="s">
        <v>2</v>
      </c>
      <c r="L28" t="s">
        <v>159</v>
      </c>
      <c r="N28" t="s">
        <v>148</v>
      </c>
      <c r="O28" s="10"/>
    </row>
    <row r="29" spans="1:15" x14ac:dyDescent="0.25">
      <c r="A29" t="s">
        <v>32</v>
      </c>
      <c r="B29" t="s">
        <v>98</v>
      </c>
      <c r="C29" t="s">
        <v>54</v>
      </c>
      <c r="D29" t="s">
        <v>26</v>
      </c>
      <c r="E29">
        <v>4146</v>
      </c>
      <c r="F29" t="s">
        <v>76</v>
      </c>
      <c r="G29" s="4" t="s">
        <v>130</v>
      </c>
      <c r="H29" s="2">
        <v>39074</v>
      </c>
      <c r="I29">
        <v>1.71</v>
      </c>
      <c r="J29" t="s">
        <v>5</v>
      </c>
      <c r="K29" t="s">
        <v>2</v>
      </c>
      <c r="L29" t="s">
        <v>154</v>
      </c>
      <c r="N29" t="s">
        <v>147</v>
      </c>
      <c r="O29" s="10"/>
    </row>
    <row r="30" spans="1:15" x14ac:dyDescent="0.25">
      <c r="A30" t="s">
        <v>34</v>
      </c>
      <c r="B30" t="s">
        <v>99</v>
      </c>
      <c r="C30" t="s">
        <v>55</v>
      </c>
      <c r="D30" t="s">
        <v>29</v>
      </c>
      <c r="E30">
        <v>4056</v>
      </c>
      <c r="F30" t="s">
        <v>70</v>
      </c>
      <c r="G30" s="4" t="s">
        <v>131</v>
      </c>
      <c r="H30" s="2">
        <v>40567</v>
      </c>
      <c r="I30">
        <v>1.56</v>
      </c>
      <c r="J30" t="s">
        <v>4</v>
      </c>
      <c r="K30" t="s">
        <v>2</v>
      </c>
      <c r="L30" t="s">
        <v>155</v>
      </c>
      <c r="N30" t="s">
        <v>148</v>
      </c>
      <c r="O30" s="10"/>
    </row>
    <row r="31" spans="1:15" x14ac:dyDescent="0.25">
      <c r="A31" t="s">
        <v>33</v>
      </c>
      <c r="B31" t="s">
        <v>100</v>
      </c>
      <c r="C31" t="s">
        <v>56</v>
      </c>
      <c r="D31" t="s">
        <v>16</v>
      </c>
      <c r="E31">
        <v>4145</v>
      </c>
      <c r="F31" t="s">
        <v>78</v>
      </c>
      <c r="G31" s="4" t="s">
        <v>132</v>
      </c>
      <c r="H31" s="2">
        <v>40498</v>
      </c>
      <c r="I31">
        <v>1.68</v>
      </c>
      <c r="J31" t="s">
        <v>4</v>
      </c>
      <c r="K31" t="s">
        <v>2</v>
      </c>
      <c r="L31" t="s">
        <v>153</v>
      </c>
      <c r="N31" t="s">
        <v>148</v>
      </c>
      <c r="O31" s="10"/>
    </row>
    <row r="32" spans="1:15" x14ac:dyDescent="0.25">
      <c r="A32" t="s">
        <v>34</v>
      </c>
      <c r="B32" t="s">
        <v>101</v>
      </c>
      <c r="C32" t="s">
        <v>57</v>
      </c>
      <c r="D32" t="s">
        <v>22</v>
      </c>
      <c r="E32">
        <v>4132</v>
      </c>
      <c r="F32" t="s">
        <v>79</v>
      </c>
      <c r="G32" s="4" t="s">
        <v>133</v>
      </c>
      <c r="H32" s="2">
        <v>40585</v>
      </c>
      <c r="I32">
        <v>1.48</v>
      </c>
      <c r="J32" t="s">
        <v>4</v>
      </c>
      <c r="K32" t="s">
        <v>2</v>
      </c>
      <c r="L32" t="s">
        <v>153</v>
      </c>
      <c r="N32" t="s">
        <v>148</v>
      </c>
      <c r="O32" s="10"/>
    </row>
    <row r="33" spans="1:15" x14ac:dyDescent="0.25">
      <c r="A33" t="s">
        <v>32</v>
      </c>
      <c r="B33" t="s">
        <v>102</v>
      </c>
      <c r="C33" t="s">
        <v>58</v>
      </c>
      <c r="D33" t="s">
        <v>23</v>
      </c>
      <c r="E33">
        <v>4132</v>
      </c>
      <c r="F33" t="s">
        <v>79</v>
      </c>
      <c r="G33" s="4" t="s">
        <v>134</v>
      </c>
      <c r="H33" s="2">
        <v>39525</v>
      </c>
      <c r="I33">
        <v>1.58</v>
      </c>
      <c r="J33" t="s">
        <v>4</v>
      </c>
      <c r="K33" t="s">
        <v>2</v>
      </c>
      <c r="L33" t="s">
        <v>153</v>
      </c>
      <c r="N33" t="s">
        <v>147</v>
      </c>
      <c r="O33" s="10"/>
    </row>
    <row r="34" spans="1:15" x14ac:dyDescent="0.25">
      <c r="A34" t="s">
        <v>32</v>
      </c>
      <c r="B34" t="s">
        <v>103</v>
      </c>
      <c r="C34" t="s">
        <v>59</v>
      </c>
      <c r="D34" t="s">
        <v>19</v>
      </c>
      <c r="E34">
        <v>4147</v>
      </c>
      <c r="F34" t="s">
        <v>80</v>
      </c>
      <c r="G34" s="4" t="s">
        <v>135</v>
      </c>
      <c r="H34" s="2">
        <v>39840</v>
      </c>
      <c r="I34">
        <v>1.64</v>
      </c>
      <c r="J34" t="s">
        <v>4</v>
      </c>
      <c r="K34" t="s">
        <v>6</v>
      </c>
      <c r="L34" t="s">
        <v>153</v>
      </c>
      <c r="N34" t="s">
        <v>148</v>
      </c>
      <c r="O34" s="10"/>
    </row>
    <row r="35" spans="1:15" x14ac:dyDescent="0.25">
      <c r="A35" t="s">
        <v>32</v>
      </c>
      <c r="B35" t="s">
        <v>104</v>
      </c>
      <c r="C35" t="s">
        <v>60</v>
      </c>
      <c r="D35" t="s">
        <v>18</v>
      </c>
      <c r="E35">
        <v>4132</v>
      </c>
      <c r="F35" t="s">
        <v>79</v>
      </c>
      <c r="G35" s="4" t="s">
        <v>136</v>
      </c>
      <c r="H35" s="2">
        <v>40886</v>
      </c>
      <c r="I35">
        <v>1.66</v>
      </c>
      <c r="J35" t="s">
        <v>5</v>
      </c>
      <c r="K35" t="s">
        <v>2</v>
      </c>
      <c r="L35" t="s">
        <v>155</v>
      </c>
      <c r="N35" t="s">
        <v>148</v>
      </c>
      <c r="O35" s="10"/>
    </row>
    <row r="36" spans="1:15" x14ac:dyDescent="0.25">
      <c r="A36" t="s">
        <v>33</v>
      </c>
      <c r="B36" t="s">
        <v>105</v>
      </c>
      <c r="C36" t="s">
        <v>61</v>
      </c>
      <c r="D36" t="s">
        <v>27</v>
      </c>
      <c r="E36">
        <v>4052</v>
      </c>
      <c r="F36" t="s">
        <v>70</v>
      </c>
      <c r="G36" s="4" t="s">
        <v>137</v>
      </c>
      <c r="H36" s="2">
        <v>40862</v>
      </c>
      <c r="I36">
        <v>1.54</v>
      </c>
      <c r="J36" t="s">
        <v>4</v>
      </c>
      <c r="K36" t="s">
        <v>2</v>
      </c>
      <c r="L36" t="s">
        <v>156</v>
      </c>
      <c r="N36" t="s">
        <v>148</v>
      </c>
      <c r="O36" s="10"/>
    </row>
    <row r="37" spans="1:15" x14ac:dyDescent="0.25">
      <c r="A37" t="s">
        <v>32</v>
      </c>
      <c r="B37" t="s">
        <v>106</v>
      </c>
      <c r="C37" t="s">
        <v>62</v>
      </c>
      <c r="D37" t="s">
        <v>138</v>
      </c>
      <c r="E37">
        <v>4052</v>
      </c>
      <c r="F37" t="s">
        <v>70</v>
      </c>
      <c r="G37" s="4" t="s">
        <v>139</v>
      </c>
      <c r="H37" s="2">
        <v>40530</v>
      </c>
      <c r="I37">
        <v>1.73</v>
      </c>
      <c r="J37" t="s">
        <v>5</v>
      </c>
      <c r="K37" t="s">
        <v>2</v>
      </c>
      <c r="L37" t="s">
        <v>157</v>
      </c>
      <c r="N37" t="s">
        <v>147</v>
      </c>
      <c r="O37" s="10"/>
    </row>
    <row r="38" spans="1:15" x14ac:dyDescent="0.25">
      <c r="A38" t="s">
        <v>33</v>
      </c>
      <c r="B38" t="s">
        <v>107</v>
      </c>
      <c r="C38" t="s">
        <v>63</v>
      </c>
      <c r="D38" t="s">
        <v>31</v>
      </c>
      <c r="E38">
        <v>4056</v>
      </c>
      <c r="F38" t="s">
        <v>70</v>
      </c>
      <c r="G38" s="4" t="s">
        <v>140</v>
      </c>
      <c r="H38" s="2">
        <v>40248</v>
      </c>
      <c r="I38">
        <v>1.65</v>
      </c>
      <c r="J38" t="s">
        <v>5</v>
      </c>
      <c r="K38" t="s">
        <v>2</v>
      </c>
      <c r="L38" t="s">
        <v>157</v>
      </c>
      <c r="N38" t="s">
        <v>148</v>
      </c>
      <c r="O38" s="10"/>
    </row>
    <row r="39" spans="1:15" x14ac:dyDescent="0.25">
      <c r="A39" t="s">
        <v>33</v>
      </c>
      <c r="B39" t="s">
        <v>108</v>
      </c>
      <c r="C39" t="s">
        <v>64</v>
      </c>
      <c r="D39" t="s">
        <v>25</v>
      </c>
      <c r="E39">
        <v>4410</v>
      </c>
      <c r="F39" t="s">
        <v>74</v>
      </c>
      <c r="G39" s="4" t="s">
        <v>141</v>
      </c>
      <c r="H39" s="2">
        <v>40144</v>
      </c>
      <c r="I39">
        <v>1.58</v>
      </c>
      <c r="J39" t="s">
        <v>4</v>
      </c>
      <c r="K39" t="s">
        <v>2</v>
      </c>
      <c r="L39" t="s">
        <v>158</v>
      </c>
      <c r="N39" t="s">
        <v>148</v>
      </c>
      <c r="O39" s="10"/>
    </row>
    <row r="40" spans="1:15" x14ac:dyDescent="0.25">
      <c r="A40" t="s">
        <v>32</v>
      </c>
      <c r="B40" t="s">
        <v>109</v>
      </c>
      <c r="C40" t="s">
        <v>43</v>
      </c>
      <c r="D40" t="s">
        <v>14</v>
      </c>
      <c r="E40">
        <v>4434</v>
      </c>
      <c r="F40" t="s">
        <v>81</v>
      </c>
      <c r="G40" s="4" t="s">
        <v>142</v>
      </c>
      <c r="H40" s="2">
        <v>40666</v>
      </c>
      <c r="I40">
        <v>1.71</v>
      </c>
      <c r="J40" t="s">
        <v>4</v>
      </c>
      <c r="K40" t="s">
        <v>2</v>
      </c>
      <c r="L40" t="s">
        <v>159</v>
      </c>
      <c r="N40" t="s">
        <v>147</v>
      </c>
      <c r="O40" s="10"/>
    </row>
    <row r="41" spans="1:15" x14ac:dyDescent="0.25">
      <c r="A41" t="s">
        <v>33</v>
      </c>
      <c r="B41" t="s">
        <v>110</v>
      </c>
      <c r="C41" t="s">
        <v>65</v>
      </c>
      <c r="D41" t="s">
        <v>13</v>
      </c>
      <c r="E41">
        <v>4132</v>
      </c>
      <c r="F41" t="s">
        <v>79</v>
      </c>
      <c r="G41" s="4" t="s">
        <v>143</v>
      </c>
      <c r="H41" s="2">
        <v>40722</v>
      </c>
      <c r="I41">
        <v>1.55</v>
      </c>
      <c r="J41" t="s">
        <v>5</v>
      </c>
      <c r="K41" t="s">
        <v>6</v>
      </c>
      <c r="L41" t="s">
        <v>153</v>
      </c>
      <c r="N41" t="s">
        <v>148</v>
      </c>
      <c r="O41" s="10"/>
    </row>
    <row r="42" spans="1:15" x14ac:dyDescent="0.25">
      <c r="A42" t="s">
        <v>33</v>
      </c>
      <c r="B42" t="s">
        <v>111</v>
      </c>
      <c r="C42" t="s">
        <v>184</v>
      </c>
      <c r="D42" t="s">
        <v>15</v>
      </c>
      <c r="E42">
        <v>4053</v>
      </c>
      <c r="F42" t="s">
        <v>70</v>
      </c>
      <c r="G42" s="4" t="s">
        <v>144</v>
      </c>
      <c r="H42" s="2">
        <v>40863</v>
      </c>
      <c r="I42">
        <v>1.53</v>
      </c>
      <c r="J42" t="s">
        <v>4</v>
      </c>
      <c r="K42" t="s">
        <v>2</v>
      </c>
      <c r="L42" t="s">
        <v>153</v>
      </c>
      <c r="N42" t="s">
        <v>147</v>
      </c>
      <c r="O42" s="10"/>
    </row>
  </sheetData>
  <pageMargins left="0.39370078740157483" right="0.39370078740157483" top="0.39370078740157483" bottom="0.39370078740157483" header="0.31496062992125984" footer="0.31496062992125984"/>
  <pageSetup paperSize="9" orientation="landscape" r:id="rId1"/>
  <headerFooter>
    <oddHeader>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13654-34C9-4D7D-8A56-718C36760F12}">
  <dimension ref="A1:F21"/>
  <sheetViews>
    <sheetView workbookViewId="0"/>
  </sheetViews>
  <sheetFormatPr baseColWidth="10" defaultRowHeight="15" x14ac:dyDescent="0.25"/>
  <cols>
    <col min="1" max="1" width="14.42578125" customWidth="1"/>
    <col min="2" max="2" width="17" customWidth="1"/>
    <col min="4" max="4" width="13.85546875" customWidth="1"/>
  </cols>
  <sheetData>
    <row r="1" spans="1:6" s="32" customFormat="1" ht="48" customHeight="1" x14ac:dyDescent="0.25">
      <c r="A1" s="16" t="s">
        <v>183</v>
      </c>
      <c r="B1" s="31"/>
      <c r="C1" s="31"/>
      <c r="D1" s="31"/>
    </row>
    <row r="4" spans="1:6" x14ac:dyDescent="0.25">
      <c r="A4" s="44" t="s">
        <v>187</v>
      </c>
      <c r="B4" s="45" t="s">
        <v>182</v>
      </c>
      <c r="C4" s="19" t="s">
        <v>180</v>
      </c>
      <c r="D4" s="42" t="s">
        <v>181</v>
      </c>
      <c r="E4" s="12"/>
    </row>
    <row r="5" spans="1:6" ht="18.75" x14ac:dyDescent="0.3">
      <c r="A5" s="53"/>
      <c r="B5" s="52">
        <v>44754</v>
      </c>
      <c r="C5" s="55" t="s">
        <v>168</v>
      </c>
      <c r="D5" s="54">
        <v>0.25</v>
      </c>
      <c r="E5" s="12"/>
    </row>
    <row r="6" spans="1:6" ht="18.75" x14ac:dyDescent="0.3">
      <c r="A6" s="53"/>
      <c r="B6" s="52">
        <v>44755</v>
      </c>
      <c r="C6" s="55" t="s">
        <v>170</v>
      </c>
      <c r="D6" s="54">
        <v>0.29166666666666669</v>
      </c>
      <c r="E6" s="12"/>
    </row>
    <row r="7" spans="1:6" ht="18.75" x14ac:dyDescent="0.3">
      <c r="A7" s="53"/>
      <c r="B7" s="52">
        <v>44756</v>
      </c>
      <c r="C7" s="55" t="s">
        <v>170</v>
      </c>
      <c r="D7" s="54">
        <v>0.27083333333333331</v>
      </c>
      <c r="E7" s="12"/>
    </row>
    <row r="8" spans="1:6" ht="18.75" x14ac:dyDescent="0.3">
      <c r="A8" s="53"/>
      <c r="B8" s="52">
        <v>44761</v>
      </c>
      <c r="C8" s="55" t="s">
        <v>168</v>
      </c>
      <c r="D8" s="54">
        <v>0.20833333333333334</v>
      </c>
      <c r="E8" s="12"/>
      <c r="F8" s="28"/>
    </row>
    <row r="9" spans="1:6" ht="18.75" x14ac:dyDescent="0.3">
      <c r="A9" s="53"/>
      <c r="B9" s="52">
        <v>44762</v>
      </c>
      <c r="C9" t="s">
        <v>169</v>
      </c>
      <c r="D9" s="54">
        <v>0.20138888888888887</v>
      </c>
      <c r="E9" s="12"/>
    </row>
    <row r="10" spans="1:6" ht="18.75" x14ac:dyDescent="0.3">
      <c r="A10" s="53"/>
      <c r="B10" s="52">
        <v>44763</v>
      </c>
      <c r="C10" t="s">
        <v>169</v>
      </c>
      <c r="D10" s="54">
        <v>0.25</v>
      </c>
      <c r="E10" s="12"/>
      <c r="F10" s="29"/>
    </row>
    <row r="11" spans="1:6" ht="18.75" x14ac:dyDescent="0.3">
      <c r="A11" s="53"/>
      <c r="B11" s="52">
        <v>44764</v>
      </c>
      <c r="C11" s="55" t="s">
        <v>168</v>
      </c>
      <c r="D11" s="54">
        <v>0.29166666666666669</v>
      </c>
      <c r="E11" s="12"/>
    </row>
    <row r="12" spans="1:6" ht="18.75" x14ac:dyDescent="0.3">
      <c r="A12" s="53"/>
      <c r="B12" s="52">
        <v>44768</v>
      </c>
      <c r="C12" t="s">
        <v>169</v>
      </c>
      <c r="D12" s="54">
        <v>0.20833333333333334</v>
      </c>
      <c r="E12" s="12"/>
    </row>
    <row r="13" spans="1:6" ht="18.75" x14ac:dyDescent="0.3">
      <c r="A13" s="53"/>
      <c r="B13" s="52">
        <v>44769</v>
      </c>
      <c r="C13" s="55" t="s">
        <v>168</v>
      </c>
      <c r="D13" s="54">
        <v>0.24305555555555555</v>
      </c>
      <c r="E13" s="12"/>
    </row>
    <row r="14" spans="1:6" ht="18.75" x14ac:dyDescent="0.3">
      <c r="A14" s="53"/>
      <c r="B14" s="52">
        <v>44770</v>
      </c>
      <c r="C14" s="55" t="s">
        <v>170</v>
      </c>
      <c r="D14" s="54">
        <v>0.25</v>
      </c>
      <c r="E14" s="12"/>
    </row>
    <row r="15" spans="1:6" x14ac:dyDescent="0.25">
      <c r="A15" s="12"/>
      <c r="B15" s="12"/>
      <c r="C15" s="12"/>
      <c r="D15" s="12"/>
      <c r="E15" s="12"/>
    </row>
    <row r="16" spans="1:6" x14ac:dyDescent="0.25">
      <c r="A16" s="1" t="s">
        <v>201</v>
      </c>
      <c r="D16" s="40"/>
      <c r="E16" s="30"/>
    </row>
    <row r="17" spans="1:5" x14ac:dyDescent="0.25">
      <c r="C17" s="11"/>
      <c r="D17" s="18"/>
      <c r="E17" s="12"/>
    </row>
    <row r="18" spans="1:5" x14ac:dyDescent="0.25">
      <c r="A18" s="1" t="s">
        <v>202</v>
      </c>
      <c r="C18" s="11"/>
      <c r="D18" s="18"/>
      <c r="E18" s="12"/>
    </row>
    <row r="19" spans="1:5" x14ac:dyDescent="0.25">
      <c r="A19" t="s">
        <v>169</v>
      </c>
      <c r="B19" s="56"/>
      <c r="C19" s="12"/>
      <c r="D19" s="12"/>
      <c r="E19" s="12"/>
    </row>
    <row r="20" spans="1:5" x14ac:dyDescent="0.25">
      <c r="A20" t="s">
        <v>168</v>
      </c>
      <c r="B20" s="56"/>
      <c r="E20" s="12"/>
    </row>
    <row r="21" spans="1:5" x14ac:dyDescent="0.25">
      <c r="A21" t="s">
        <v>170</v>
      </c>
      <c r="B21" s="56"/>
      <c r="E21" s="1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34F42-50E1-4B70-971E-651103BD541B}">
  <sheetPr>
    <pageSetUpPr fitToPage="1"/>
  </sheetPr>
  <dimension ref="A1:D36"/>
  <sheetViews>
    <sheetView workbookViewId="0"/>
  </sheetViews>
  <sheetFormatPr baseColWidth="10" defaultRowHeight="15" x14ac:dyDescent="0.25"/>
  <cols>
    <col min="1" max="1" width="43.140625" customWidth="1"/>
    <col min="2" max="3" width="14.140625" customWidth="1"/>
    <col min="4" max="4" width="16.140625" customWidth="1"/>
  </cols>
  <sheetData>
    <row r="1" spans="1:4" ht="48" customHeight="1" x14ac:dyDescent="0.25">
      <c r="A1" s="26" t="s">
        <v>188</v>
      </c>
      <c r="B1" s="15"/>
      <c r="C1" s="34"/>
      <c r="D1" s="17"/>
    </row>
    <row r="4" spans="1:4" x14ac:dyDescent="0.25">
      <c r="A4" t="s">
        <v>162</v>
      </c>
      <c r="B4" s="10">
        <v>120</v>
      </c>
    </row>
    <row r="5" spans="1:4" x14ac:dyDescent="0.25">
      <c r="A5" t="s">
        <v>190</v>
      </c>
      <c r="B5" s="10">
        <f>B4*10%</f>
        <v>12</v>
      </c>
    </row>
    <row r="7" spans="1:4" x14ac:dyDescent="0.25">
      <c r="A7" t="s">
        <v>191</v>
      </c>
      <c r="B7">
        <v>20</v>
      </c>
    </row>
    <row r="8" spans="1:4" x14ac:dyDescent="0.25">
      <c r="A8" t="s">
        <v>192</v>
      </c>
      <c r="B8">
        <v>10</v>
      </c>
    </row>
    <row r="11" spans="1:4" x14ac:dyDescent="0.25">
      <c r="A11" s="11" t="s">
        <v>163</v>
      </c>
      <c r="B11" s="11" t="s">
        <v>194</v>
      </c>
      <c r="C11" s="11" t="s">
        <v>195</v>
      </c>
    </row>
    <row r="12" spans="1:4" ht="15.75" thickBot="1" x14ac:dyDescent="0.3">
      <c r="A12" s="25"/>
      <c r="B12" s="25"/>
      <c r="C12" s="25"/>
    </row>
    <row r="13" spans="1:4" ht="15.75" thickTop="1" x14ac:dyDescent="0.25">
      <c r="A13" s="11"/>
      <c r="B13" s="11"/>
      <c r="C13" s="11"/>
    </row>
    <row r="14" spans="1:4" x14ac:dyDescent="0.25">
      <c r="A14" s="9" t="s">
        <v>196</v>
      </c>
      <c r="B14" s="20"/>
      <c r="C14" s="24"/>
    </row>
    <row r="15" spans="1:4" x14ac:dyDescent="0.25">
      <c r="A15" s="9" t="s">
        <v>197</v>
      </c>
      <c r="B15" s="20"/>
      <c r="C15" s="24"/>
    </row>
    <row r="16" spans="1:4" x14ac:dyDescent="0.25">
      <c r="A16" t="s">
        <v>166</v>
      </c>
      <c r="B16" s="10"/>
      <c r="C16" s="21">
        <v>2000</v>
      </c>
    </row>
    <row r="17" spans="1:4" x14ac:dyDescent="0.25">
      <c r="A17" t="s">
        <v>165</v>
      </c>
      <c r="B17" s="10"/>
      <c r="C17" s="21">
        <v>900</v>
      </c>
    </row>
    <row r="18" spans="1:4" x14ac:dyDescent="0.25">
      <c r="A18" t="s">
        <v>171</v>
      </c>
      <c r="B18" s="10"/>
      <c r="C18" s="21">
        <v>3000</v>
      </c>
    </row>
    <row r="19" spans="1:4" x14ac:dyDescent="0.25">
      <c r="A19" t="s">
        <v>172</v>
      </c>
      <c r="B19" s="10"/>
      <c r="C19" s="21">
        <v>2500</v>
      </c>
    </row>
    <row r="20" spans="1:4" x14ac:dyDescent="0.25">
      <c r="A20" t="s">
        <v>173</v>
      </c>
      <c r="B20" s="10"/>
      <c r="C20" s="21">
        <v>4000</v>
      </c>
    </row>
    <row r="21" spans="1:4" x14ac:dyDescent="0.25">
      <c r="A21" s="1"/>
      <c r="B21" s="10"/>
    </row>
    <row r="22" spans="1:4" x14ac:dyDescent="0.25">
      <c r="A22" t="s">
        <v>174</v>
      </c>
      <c r="B22" s="10">
        <v>1200</v>
      </c>
      <c r="C22" s="21"/>
    </row>
    <row r="23" spans="1:4" x14ac:dyDescent="0.25">
      <c r="A23" t="s">
        <v>175</v>
      </c>
      <c r="B23" s="10">
        <v>500</v>
      </c>
      <c r="C23" s="21"/>
    </row>
    <row r="24" spans="1:4" x14ac:dyDescent="0.25">
      <c r="A24" t="s">
        <v>176</v>
      </c>
      <c r="B24" s="10">
        <v>1500</v>
      </c>
      <c r="C24" s="21"/>
    </row>
    <row r="25" spans="1:4" x14ac:dyDescent="0.25">
      <c r="A25" t="s">
        <v>177</v>
      </c>
      <c r="B25" s="10">
        <v>600</v>
      </c>
      <c r="C25" s="21"/>
    </row>
    <row r="26" spans="1:4" x14ac:dyDescent="0.25">
      <c r="A26" t="s">
        <v>178</v>
      </c>
      <c r="B26" s="10">
        <v>1500</v>
      </c>
      <c r="C26" s="21"/>
    </row>
    <row r="27" spans="1:4" x14ac:dyDescent="0.25">
      <c r="A27" t="s">
        <v>179</v>
      </c>
      <c r="B27" s="10">
        <v>700</v>
      </c>
      <c r="C27" s="21"/>
    </row>
    <row r="28" spans="1:4" ht="15.75" thickBot="1" x14ac:dyDescent="0.3">
      <c r="C28" s="22"/>
    </row>
    <row r="29" spans="1:4" ht="15.75" thickTop="1" x14ac:dyDescent="0.25"/>
    <row r="30" spans="1:4" x14ac:dyDescent="0.25">
      <c r="B30" s="57" t="s">
        <v>200</v>
      </c>
      <c r="C30" s="57"/>
      <c r="D30" s="23"/>
    </row>
    <row r="31" spans="1:4" x14ac:dyDescent="0.25">
      <c r="B31" s="57" t="s">
        <v>199</v>
      </c>
      <c r="C31" s="57"/>
      <c r="D31" s="23"/>
    </row>
    <row r="32" spans="1:4" ht="15" customHeight="1" x14ac:dyDescent="0.25">
      <c r="B32" s="48"/>
      <c r="C32" s="49"/>
    </row>
    <row r="33" spans="1:4" x14ac:dyDescent="0.25">
      <c r="B33" s="57" t="s">
        <v>189</v>
      </c>
      <c r="C33" s="57"/>
      <c r="D33" s="50"/>
    </row>
    <row r="36" spans="1:4" x14ac:dyDescent="0.25">
      <c r="A36" s="39">
        <f ca="1">TODAY()</f>
        <v>44589</v>
      </c>
    </row>
  </sheetData>
  <mergeCells count="3">
    <mergeCell ref="B33:C33"/>
    <mergeCell ref="B30:C30"/>
    <mergeCell ref="B31:C31"/>
  </mergeCells>
  <phoneticPr fontId="4" type="noConversion"/>
  <pageMargins left="0.70866141732283472" right="0.70866141732283472" top="0.78740157480314965" bottom="0.78740157480314965" header="0.31496062992125984" footer="0.31496062992125984"/>
  <pageSetup paperSize="9" scale="9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C0C81-5EE1-4E1F-8579-4DF4D2C5A923}">
  <dimension ref="A1:F30"/>
  <sheetViews>
    <sheetView workbookViewId="0"/>
  </sheetViews>
  <sheetFormatPr baseColWidth="10" defaultRowHeight="15" x14ac:dyDescent="0.25"/>
  <cols>
    <col min="1" max="1" width="8.85546875" customWidth="1"/>
    <col min="2" max="2" width="15" customWidth="1"/>
    <col min="3" max="3" width="13.85546875" customWidth="1"/>
  </cols>
  <sheetData>
    <row r="1" spans="1:6" ht="48" customHeight="1" x14ac:dyDescent="0.25">
      <c r="A1" s="26" t="s">
        <v>193</v>
      </c>
      <c r="B1" s="33"/>
      <c r="C1" s="13"/>
      <c r="D1" s="14"/>
      <c r="E1" s="14"/>
      <c r="F1" s="14"/>
    </row>
    <row r="3" spans="1:6" x14ac:dyDescent="0.25">
      <c r="A3" s="43" t="s">
        <v>167</v>
      </c>
      <c r="B3" s="43" t="s">
        <v>151</v>
      </c>
      <c r="C3" s="43" t="s">
        <v>164</v>
      </c>
    </row>
    <row r="4" spans="1:6" x14ac:dyDescent="0.25">
      <c r="A4" s="47">
        <v>2012</v>
      </c>
      <c r="B4" s="5">
        <v>13</v>
      </c>
      <c r="C4" s="46">
        <v>1040</v>
      </c>
    </row>
    <row r="5" spans="1:6" x14ac:dyDescent="0.25">
      <c r="A5" s="47">
        <v>2013</v>
      </c>
      <c r="B5" s="5">
        <v>15</v>
      </c>
      <c r="C5" s="46">
        <v>1200</v>
      </c>
    </row>
    <row r="6" spans="1:6" x14ac:dyDescent="0.25">
      <c r="A6" s="47">
        <v>2014</v>
      </c>
      <c r="B6" s="5">
        <v>24</v>
      </c>
      <c r="C6" s="46">
        <v>2040</v>
      </c>
    </row>
    <row r="7" spans="1:6" x14ac:dyDescent="0.25">
      <c r="A7" s="47">
        <v>2015</v>
      </c>
      <c r="B7" s="5">
        <v>28</v>
      </c>
      <c r="C7" s="46">
        <v>2380</v>
      </c>
    </row>
    <row r="8" spans="1:6" x14ac:dyDescent="0.25">
      <c r="A8" s="47">
        <v>2016</v>
      </c>
      <c r="B8" s="5">
        <v>35</v>
      </c>
      <c r="C8" s="46">
        <v>3150</v>
      </c>
    </row>
    <row r="9" spans="1:6" x14ac:dyDescent="0.25">
      <c r="A9" s="47">
        <v>2017</v>
      </c>
      <c r="B9" s="5">
        <v>32</v>
      </c>
      <c r="C9" s="46">
        <v>2880</v>
      </c>
    </row>
    <row r="10" spans="1:6" x14ac:dyDescent="0.25">
      <c r="A10" s="47">
        <v>2018</v>
      </c>
      <c r="B10" s="5">
        <v>48</v>
      </c>
      <c r="C10" s="46">
        <v>4180</v>
      </c>
    </row>
    <row r="11" spans="1:6" x14ac:dyDescent="0.25">
      <c r="A11" s="47">
        <v>2019</v>
      </c>
      <c r="B11" s="5">
        <v>19</v>
      </c>
      <c r="C11" s="46">
        <v>2280</v>
      </c>
    </row>
    <row r="12" spans="1:6" x14ac:dyDescent="0.25">
      <c r="A12" s="47">
        <v>2020</v>
      </c>
      <c r="B12" s="5">
        <v>5</v>
      </c>
      <c r="C12" s="46">
        <v>400</v>
      </c>
    </row>
    <row r="13" spans="1:6" x14ac:dyDescent="0.25">
      <c r="A13" s="47">
        <v>2021</v>
      </c>
      <c r="B13" s="5">
        <v>15</v>
      </c>
      <c r="C13" s="46">
        <v>1800</v>
      </c>
    </row>
    <row r="15" spans="1:6" x14ac:dyDescent="0.25">
      <c r="A15" s="27"/>
      <c r="B15" s="27"/>
      <c r="C15" s="27"/>
      <c r="D15" s="27"/>
      <c r="E15" s="27"/>
      <c r="F15" s="27"/>
    </row>
    <row r="16" spans="1:6" x14ac:dyDescent="0.25">
      <c r="A16" s="27"/>
      <c r="B16" s="27"/>
      <c r="C16" s="27"/>
      <c r="D16" s="27"/>
      <c r="E16" s="27"/>
      <c r="F16" s="27"/>
    </row>
    <row r="17" spans="1:6" x14ac:dyDescent="0.25">
      <c r="A17" s="27"/>
      <c r="B17" s="27"/>
      <c r="C17" s="27"/>
      <c r="D17" s="27"/>
      <c r="E17" s="27"/>
      <c r="F17" s="27"/>
    </row>
    <row r="18" spans="1:6" x14ac:dyDescent="0.25">
      <c r="A18" s="27"/>
      <c r="B18" s="27"/>
      <c r="C18" s="27"/>
      <c r="D18" s="27"/>
      <c r="E18" s="27"/>
      <c r="F18" s="27"/>
    </row>
    <row r="19" spans="1:6" x14ac:dyDescent="0.25">
      <c r="A19" s="27"/>
      <c r="B19" s="27"/>
      <c r="C19" s="27"/>
      <c r="D19" s="27"/>
      <c r="E19" s="27"/>
      <c r="F19" s="27"/>
    </row>
    <row r="20" spans="1:6" x14ac:dyDescent="0.25">
      <c r="A20" s="27"/>
      <c r="B20" s="27"/>
      <c r="C20" s="27"/>
      <c r="D20" s="27"/>
      <c r="E20" s="27"/>
      <c r="F20" s="27"/>
    </row>
    <row r="21" spans="1:6" x14ac:dyDescent="0.25">
      <c r="A21" s="27"/>
      <c r="B21" s="27"/>
      <c r="C21" s="27"/>
      <c r="D21" s="27"/>
      <c r="E21" s="27"/>
      <c r="F21" s="27"/>
    </row>
    <row r="22" spans="1:6" x14ac:dyDescent="0.25">
      <c r="A22" s="27"/>
      <c r="B22" s="27"/>
      <c r="C22" s="27"/>
      <c r="D22" s="27"/>
      <c r="E22" s="27"/>
      <c r="F22" s="27"/>
    </row>
    <row r="23" spans="1:6" x14ac:dyDescent="0.25">
      <c r="A23" s="27"/>
      <c r="B23" s="27"/>
      <c r="C23" s="27"/>
      <c r="D23" s="27"/>
      <c r="E23" s="27"/>
      <c r="F23" s="27"/>
    </row>
    <row r="24" spans="1:6" x14ac:dyDescent="0.25">
      <c r="A24" s="27"/>
      <c r="B24" s="27"/>
      <c r="C24" s="27"/>
      <c r="D24" s="27"/>
      <c r="E24" s="27"/>
      <c r="F24" s="27"/>
    </row>
    <row r="25" spans="1:6" x14ac:dyDescent="0.25">
      <c r="A25" s="27"/>
      <c r="B25" s="27"/>
      <c r="C25" s="27"/>
      <c r="D25" s="27"/>
      <c r="E25" s="27"/>
      <c r="F25" s="27"/>
    </row>
    <row r="26" spans="1:6" x14ac:dyDescent="0.25">
      <c r="A26" s="27"/>
      <c r="B26" s="27"/>
      <c r="C26" s="27"/>
      <c r="D26" s="27"/>
      <c r="E26" s="27"/>
      <c r="F26" s="27"/>
    </row>
    <row r="27" spans="1:6" x14ac:dyDescent="0.25">
      <c r="A27" s="27"/>
      <c r="B27" s="27"/>
      <c r="C27" s="27"/>
      <c r="D27" s="27"/>
      <c r="E27" s="27"/>
      <c r="F27" s="27"/>
    </row>
    <row r="28" spans="1:6" x14ac:dyDescent="0.25">
      <c r="A28" s="27"/>
      <c r="B28" s="27"/>
      <c r="C28" s="27"/>
      <c r="D28" s="27"/>
      <c r="E28" s="27"/>
      <c r="F28" s="27"/>
    </row>
    <row r="29" spans="1:6" x14ac:dyDescent="0.25">
      <c r="A29" s="27"/>
      <c r="B29" s="27"/>
      <c r="C29" s="27"/>
      <c r="D29" s="27"/>
      <c r="E29" s="27"/>
      <c r="F29" s="27"/>
    </row>
    <row r="30" spans="1:6" x14ac:dyDescent="0.25">
      <c r="A30" s="27"/>
      <c r="B30" s="27"/>
      <c r="C30" s="27"/>
      <c r="D30" s="27"/>
      <c r="E30" s="27"/>
      <c r="F30" s="27"/>
    </row>
  </sheetData>
  <phoneticPr fontId="4" type="noConversion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Anmeldungen</vt:lpstr>
      <vt:lpstr>Arbeitszeiten</vt:lpstr>
      <vt:lpstr>Kostenzusammenstellung 2022</vt:lpstr>
      <vt:lpstr>Entwicklung 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2021-12-27T18:03:15Z</cp:lastPrinted>
  <dcterms:created xsi:type="dcterms:W3CDTF">2021-03-22T16:07:28Z</dcterms:created>
  <dcterms:modified xsi:type="dcterms:W3CDTF">2022-01-28T12:49:05Z</dcterms:modified>
</cp:coreProperties>
</file>