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filterPrivacy="1"/>
  <bookViews>
    <workbookView xWindow="0" yWindow="0" windowWidth="28800" windowHeight="13785"/>
  </bookViews>
  <sheets>
    <sheet name="Diagramm" sheetId="6" r:id="rId1"/>
    <sheet name="Webshop" sheetId="1" r:id="rId2"/>
    <sheet name="Rechnung" sheetId="3" r:id="rId3"/>
    <sheet name="Ersatzteile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3" l="1"/>
  <c r="F29" i="3"/>
  <c r="F31" i="3" l="1"/>
</calcChain>
</file>

<file path=xl/sharedStrings.xml><?xml version="1.0" encoding="utf-8"?>
<sst xmlns="http://schemas.openxmlformats.org/spreadsheetml/2006/main" count="460" uniqueCount="203">
  <si>
    <t>Nummer</t>
  </si>
  <si>
    <t>Produkt</t>
  </si>
  <si>
    <t>Lagerbestand</t>
  </si>
  <si>
    <t>Schwimmbadreiniger</t>
  </si>
  <si>
    <t>Wasserpflegemittel</t>
  </si>
  <si>
    <t>Zubehör</t>
  </si>
  <si>
    <t>Reinigungsmittel</t>
  </si>
  <si>
    <t>Wassertestgeräte</t>
  </si>
  <si>
    <t>Marke</t>
  </si>
  <si>
    <t>Dolphin BIO-S</t>
  </si>
  <si>
    <t>Dolphin</t>
  </si>
  <si>
    <t>Preis</t>
  </si>
  <si>
    <t>Algizid Jet</t>
  </si>
  <si>
    <t>Dryden Aqua</t>
  </si>
  <si>
    <t>Inhalt</t>
  </si>
  <si>
    <t>1 Liter</t>
  </si>
  <si>
    <t>Webshop</t>
  </si>
  <si>
    <t>Aqua Vac Deluxe Praher</t>
  </si>
  <si>
    <t>Adilon B</t>
  </si>
  <si>
    <t>10 kg</t>
  </si>
  <si>
    <t>Ersatzindikatoren Chlor, flüssig</t>
  </si>
  <si>
    <t>Ersatzindikatoren pH, flüssig</t>
  </si>
  <si>
    <t>Ersatztabletten Chlor, DPD1</t>
  </si>
  <si>
    <t>10 Tabletten</t>
  </si>
  <si>
    <t>Ersatztabletten pH, Phenolrot</t>
  </si>
  <si>
    <t>Messgerät flüssig pH-Chlor</t>
  </si>
  <si>
    <t>3x2 Tablette</t>
  </si>
  <si>
    <t>Messgerät PH/H2O2 flüssig</t>
  </si>
  <si>
    <t>Messgerät pH-Chlor mit Tabletten</t>
  </si>
  <si>
    <t>Nachfüllsatz ph/H2O2 flüssig</t>
  </si>
  <si>
    <t>3x50 Tabletten</t>
  </si>
  <si>
    <t>Nachfüllst für Photometer Scuba II</t>
  </si>
  <si>
    <t>Photometer Scuba II</t>
  </si>
  <si>
    <t>Quicktest pH/Bayrosoft (H2O2)</t>
  </si>
  <si>
    <t>Quicktest pH/Chlor/TAC/Algizid</t>
  </si>
  <si>
    <t>Dolphin M3 mit Kombibürsten für alle Beckentypen</t>
  </si>
  <si>
    <t>Dolphin M4 Gyromit Kombibürsten</t>
  </si>
  <si>
    <t>Dolphin M4 Gyro mit weissen Wunderbürsten</t>
  </si>
  <si>
    <t>Dolphin M5 Gyro mit Kombibürsten</t>
  </si>
  <si>
    <t>Dolphin M5 Gyro mit weissen Wunderbürsten</t>
  </si>
  <si>
    <t>Dolphin M5 Liberty mit Kombibürsten</t>
  </si>
  <si>
    <t>Dolphin S300i mit PVC-Bürste</t>
  </si>
  <si>
    <t>Dolphin W20 mit PVC-Bürsten für alle Beckentypen</t>
  </si>
  <si>
    <t>Dolphin Wave 100 mit grauen Kombibürsten</t>
  </si>
  <si>
    <t>Dolphin Wave 100 mit weissen Wunderbürsten</t>
  </si>
  <si>
    <t>Dolphin S200 mit PVC-Bürsten für alle Becken</t>
  </si>
  <si>
    <t>Dolphin M5 Liberty mit weissen Wunderbürsten</t>
  </si>
  <si>
    <t>Ersatzteile</t>
  </si>
  <si>
    <t>4 Stück</t>
  </si>
  <si>
    <t>Feinfilter-Kartusche zu S22/S300i</t>
  </si>
  <si>
    <t>Feinfilter-Korb zu S300i komplett, Aussenteil mit Griff</t>
  </si>
  <si>
    <t>Filterkartusche M4/M5 und Gyro grob 200 micron</t>
  </si>
  <si>
    <t>Filterkartusche M4/M5 und Gyro ultrafein 50 micron</t>
  </si>
  <si>
    <t>Filtersack M3/W20/Moby, 70 micron</t>
  </si>
  <si>
    <t>Grobfilter-Kartusche zu S22</t>
  </si>
  <si>
    <t>Grobfilter-Korb zu S200</t>
  </si>
  <si>
    <t>Grobfilter-Korb zu S300i komplett, Innenteil</t>
  </si>
  <si>
    <t>Kartuschenrahmen M4M5 komplett</t>
  </si>
  <si>
    <t>M5 Fernsteuerung</t>
  </si>
  <si>
    <t>Rahmen zu Filtersack Luminous/Light/MAGIC</t>
  </si>
  <si>
    <t>Wetterschutzabdeckung für alle Modelle geeignet</t>
  </si>
  <si>
    <t>Wonderbag 50 micron</t>
  </si>
  <si>
    <t>Set à 3 Stück</t>
  </si>
  <si>
    <t>Wonderbag 75 micron</t>
  </si>
  <si>
    <t>Set à 5 Stück</t>
  </si>
  <si>
    <t>PRO 4WD mit Contact Plus Bürsten RV5500</t>
  </si>
  <si>
    <t>Vortex</t>
  </si>
  <si>
    <t>PRO 4WD mit Lamellenbürsten RV5400</t>
  </si>
  <si>
    <t>RC4400 CyclonX PRO</t>
  </si>
  <si>
    <t>RC4401 CyclonX PRO mit Spezialbürsten</t>
  </si>
  <si>
    <t>Bereifung für besonders glatte Oberflächen</t>
  </si>
  <si>
    <t>Filterkorb 100 micron standard zu RV 5400/5500</t>
  </si>
  <si>
    <t>Filterkorb 100 micron zu RC4400/4401</t>
  </si>
  <si>
    <t>Filterkorb 200 micron grob zu RV5400/5500</t>
  </si>
  <si>
    <t>Filterkorb 200 micron zu RC4400/4401</t>
  </si>
  <si>
    <t>Filterkorb 60 micron fein zu RV5400/5500</t>
  </si>
  <si>
    <t>Filterkorb 60 micron zu RC4400/4401</t>
  </si>
  <si>
    <t>Schutzhülle zu RV5400/5500 und RC4400/4401</t>
  </si>
  <si>
    <t>3 Liter Kanister</t>
  </si>
  <si>
    <t>6 Liter Kanister</t>
  </si>
  <si>
    <t>NoPhos Liquid</t>
  </si>
  <si>
    <t>5 Liter</t>
  </si>
  <si>
    <t>Aktivsauerstoff</t>
  </si>
  <si>
    <t>22 kg Kanister</t>
  </si>
  <si>
    <t>Complete&amp;Easy</t>
  </si>
  <si>
    <t>2.24 kg</t>
  </si>
  <si>
    <t>4.48 kg</t>
  </si>
  <si>
    <t>Soft&amp;Easy</t>
  </si>
  <si>
    <t xml:space="preserve">APF private Pools </t>
  </si>
  <si>
    <t>20 kg Kanister</t>
  </si>
  <si>
    <t>Superflock Plus</t>
  </si>
  <si>
    <t>1 kg</t>
  </si>
  <si>
    <t>Alcaplus</t>
  </si>
  <si>
    <t>5 kg</t>
  </si>
  <si>
    <t>pH-Minus</t>
  </si>
  <si>
    <t>1.5 kg Dose</t>
  </si>
  <si>
    <t>pH-Minus flüssig</t>
  </si>
  <si>
    <t>25 kg Kanister</t>
  </si>
  <si>
    <t>15 kg Eimer</t>
  </si>
  <si>
    <t>7 kg Eimer</t>
  </si>
  <si>
    <t>pH-Plus flüssig</t>
  </si>
  <si>
    <t>pH-Plus</t>
  </si>
  <si>
    <t>1 kg Dose</t>
  </si>
  <si>
    <t>5 kg Eimer</t>
  </si>
  <si>
    <t>10 Liter Kanister</t>
  </si>
  <si>
    <t>5 Liter Kanister</t>
  </si>
  <si>
    <t>ACO Active Catalytic Oxidation</t>
  </si>
  <si>
    <t>20 Liter Kanister</t>
  </si>
  <si>
    <t>ACO</t>
  </si>
  <si>
    <t>Calcinex Pool</t>
  </si>
  <si>
    <t>Winterklar C</t>
  </si>
  <si>
    <t>Bodensauger Cleany</t>
  </si>
  <si>
    <t>Folien Reperaturset</t>
  </si>
  <si>
    <t>Kreuzgelenk zu Cleany</t>
  </si>
  <si>
    <t>Muffenschlauch NW32</t>
  </si>
  <si>
    <t>1.1 m</t>
  </si>
  <si>
    <t>Muffenschlauch NW38</t>
  </si>
  <si>
    <t>1.5 m</t>
  </si>
  <si>
    <t>Reinigungsset mit Versandkarton</t>
  </si>
  <si>
    <t>Saugschlauch NW38</t>
  </si>
  <si>
    <t>7.5 m</t>
  </si>
  <si>
    <t>Sun King</t>
  </si>
  <si>
    <t>9 m</t>
  </si>
  <si>
    <t>10 m</t>
  </si>
  <si>
    <t>12 m</t>
  </si>
  <si>
    <t>Saugschlauch Deluxe NW38</t>
  </si>
  <si>
    <t>15 m</t>
  </si>
  <si>
    <t>Teleskopstange 3-teilig</t>
  </si>
  <si>
    <t>1.5-4.5 m</t>
  </si>
  <si>
    <t>Vakuum-Bodensauggerät Paradise Spa Vac</t>
  </si>
  <si>
    <t>Algenbürste Chromstahl</t>
  </si>
  <si>
    <t>Digital Thermometer rund</t>
  </si>
  <si>
    <t>Dosierschwimmer Deluxe</t>
  </si>
  <si>
    <t>Dosierschwimmer klein</t>
  </si>
  <si>
    <t>Eckbürste mit Sauganschluss</t>
  </si>
  <si>
    <t>Handkescher mit Stange blau</t>
  </si>
  <si>
    <t>3x50 cm</t>
  </si>
  <si>
    <t>Handschrupper</t>
  </si>
  <si>
    <t>Doppelpack</t>
  </si>
  <si>
    <t>Handschrupper Deluxe</t>
  </si>
  <si>
    <t>Kescher flack Deluxe Peraqua</t>
  </si>
  <si>
    <t>Kescher tief Deluxe Peraqua</t>
  </si>
  <si>
    <t>Multifunktions-Schrupper Typ 650</t>
  </si>
  <si>
    <t>Net'Skim Schwimmkorb-Netze</t>
  </si>
  <si>
    <t>Reinigungsbürste Eco gebogen</t>
  </si>
  <si>
    <t>Thermometer Deluxe rund</t>
  </si>
  <si>
    <t>Thermometer mit Boje</t>
  </si>
  <si>
    <t>Thermometer mit Kugel, eintauchend</t>
  </si>
  <si>
    <t>270 mm lang</t>
  </si>
  <si>
    <t>Adisan SL</t>
  </si>
  <si>
    <t>Decalcit Becken, dickflüssig</t>
  </si>
  <si>
    <t>3 Liter</t>
  </si>
  <si>
    <t>Decalcit Becken, Super</t>
  </si>
  <si>
    <t>10 Liter</t>
  </si>
  <si>
    <t>Deliclean</t>
  </si>
  <si>
    <t>1 Liter Kanister</t>
  </si>
  <si>
    <t>Edelstahlreiniger Spezial</t>
  </si>
  <si>
    <t>Net'Line Randreiniger</t>
  </si>
  <si>
    <t>250 ml Tube</t>
  </si>
  <si>
    <t>Pool-finish</t>
  </si>
  <si>
    <t>500 ml</t>
  </si>
  <si>
    <t>Pool'Gom Ersatzgummi zu XL Bürste</t>
  </si>
  <si>
    <t>26x9 cm</t>
  </si>
  <si>
    <t>Pool'Gom XL Bürste mit Gummi</t>
  </si>
  <si>
    <t>Randfix</t>
  </si>
  <si>
    <t>Steinrein-Konzentrat</t>
  </si>
  <si>
    <t>Steinrein-Spray</t>
  </si>
  <si>
    <t>Nachbestellung</t>
  </si>
  <si>
    <t>Durchschnittlicher Lagerbestand</t>
  </si>
  <si>
    <t>Herr</t>
  </si>
  <si>
    <t>Markus Müller</t>
  </si>
  <si>
    <t>Hofmattstrasse 10</t>
  </si>
  <si>
    <t>6285 Hitzkirch</t>
  </si>
  <si>
    <t>Rechnung für Schwimmbadzubehör</t>
  </si>
  <si>
    <t>Sehr geehrter Herr Müller</t>
  </si>
  <si>
    <t>Vielen Dank für Ihren Auftrag. Folgende Produkte stellen wir Ihnen in Rechnung:</t>
  </si>
  <si>
    <t>Anzahl</t>
  </si>
  <si>
    <t>Einzelpreis</t>
  </si>
  <si>
    <t>Nettopreis</t>
  </si>
  <si>
    <t>Zwischentotal</t>
  </si>
  <si>
    <t>Mehrwertsteuer</t>
  </si>
  <si>
    <t>Total</t>
  </si>
  <si>
    <t>Total zahlbar bis</t>
  </si>
  <si>
    <t>Wir freuen uns auf weitere Bestellungen.</t>
  </si>
  <si>
    <t>Freundliche Grüsse</t>
  </si>
  <si>
    <t>Zita Zimmermann</t>
  </si>
  <si>
    <t>Sachbearbeiterin</t>
  </si>
  <si>
    <t>Bestellgrenze</t>
  </si>
  <si>
    <t>Kategorie</t>
  </si>
  <si>
    <t>Die Fläche unter den Kurven steht für den ausgetragenen Schmutz und somit für das Filtrationsergebnis.</t>
  </si>
  <si>
    <t>Zeit (s)</t>
  </si>
  <si>
    <t>Korn 1</t>
  </si>
  <si>
    <t>Korn 2</t>
  </si>
  <si>
    <t>Korn 3</t>
  </si>
  <si>
    <t>Korn 4</t>
  </si>
  <si>
    <t>Nachbestellung ja/nein</t>
  </si>
  <si>
    <t>ja</t>
  </si>
  <si>
    <t>nein</t>
  </si>
  <si>
    <t>16.8 kg Eimer</t>
  </si>
  <si>
    <t>5.04 kg Karton</t>
  </si>
  <si>
    <t>4.48 Karton</t>
  </si>
  <si>
    <t>Nr.</t>
  </si>
  <si>
    <t>Pool'Gom Reinigungs-Gummi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</si>
</sst>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CHF&quot;\ * #,##0.00_ ;_ &quot;CHF&quot;\ * \-#,##0.00_ ;_ &quot;CHF&quot;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2"/>
      <color theme="1"/>
      <name val="Bodoni MT"/>
      <family val="1"/>
    </font>
    <font>
      <sz val="22"/>
      <color theme="1"/>
      <name val="Calibri"/>
      <family val="2"/>
      <scheme val="minor"/>
    </font>
    <font>
      <sz val="48"/>
      <color theme="1"/>
      <name val="Bodoni MT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4" fillId="2" borderId="0" xfId="0" applyFont="1" applyFill="1"/>
    <xf numFmtId="0" fontId="4" fillId="2" borderId="0" xfId="0" applyFont="1" applyFill="1" applyAlignment="1"/>
    <xf numFmtId="0" fontId="0" fillId="3" borderId="1" xfId="0" applyFill="1" applyBorder="1" applyAlignment="1">
      <alignment vertical="center"/>
    </xf>
    <xf numFmtId="0" fontId="3" fillId="0" borderId="0" xfId="0" applyFont="1"/>
    <xf numFmtId="44" fontId="0" fillId="0" borderId="0" xfId="1" applyFont="1"/>
    <xf numFmtId="0" fontId="0" fillId="3" borderId="1" xfId="0" applyFill="1" applyBorder="1"/>
    <xf numFmtId="0" fontId="0" fillId="3" borderId="2" xfId="0" applyFill="1" applyBorder="1"/>
    <xf numFmtId="9" fontId="0" fillId="0" borderId="0" xfId="0" applyNumberFormat="1"/>
    <xf numFmtId="14" fontId="0" fillId="3" borderId="0" xfId="0" applyNumberFormat="1" applyFill="1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44" fontId="4" fillId="2" borderId="0" xfId="1" applyFont="1" applyFill="1"/>
    <xf numFmtId="0" fontId="4" fillId="2" borderId="0" xfId="0" applyFont="1" applyFill="1" applyAlignment="1">
      <alignment horizontal="left" indent="2"/>
    </xf>
    <xf numFmtId="0" fontId="0" fillId="0" borderId="0" xfId="0" applyAlignment="1">
      <alignment horizontal="left" indent="2"/>
    </xf>
    <xf numFmtId="14" fontId="0" fillId="3" borderId="0" xfId="0" applyNumberFormat="1" applyFill="1" applyAlignment="1">
      <alignment horizontal="left"/>
    </xf>
    <xf numFmtId="44" fontId="0" fillId="3" borderId="1" xfId="1" applyFont="1" applyFill="1" applyBorder="1"/>
    <xf numFmtId="44" fontId="0" fillId="3" borderId="2" xfId="1" applyFont="1" applyFill="1" applyBorder="1"/>
    <xf numFmtId="44" fontId="3" fillId="0" borderId="5" xfId="1" applyFont="1" applyFill="1" applyBorder="1"/>
    <xf numFmtId="1" fontId="0" fillId="3" borderId="0" xfId="0" applyNumberFormat="1" applyFill="1" applyAlignment="1">
      <alignment vertical="center"/>
    </xf>
    <xf numFmtId="44" fontId="0" fillId="0" borderId="4" xfId="0" applyNumberFormat="1" applyBorder="1"/>
    <xf numFmtId="44" fontId="0" fillId="0" borderId="0" xfId="0" applyNumberFormat="1"/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left" indent="1"/>
    </xf>
    <xf numFmtId="0" fontId="0" fillId="0" borderId="0" xfId="0" applyAlignment="1">
      <alignment horizontal="right" indent="2"/>
    </xf>
    <xf numFmtId="0" fontId="0" fillId="0" borderId="0" xfId="0" applyAlignment="1">
      <alignment horizontal="right" indent="1"/>
    </xf>
    <xf numFmtId="0" fontId="4" fillId="2" borderId="0" xfId="0" applyFont="1" applyFill="1" applyAlignment="1">
      <alignment horizontal="right" indent="1"/>
    </xf>
    <xf numFmtId="0" fontId="3" fillId="5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0" fillId="0" borderId="0" xfId="0" applyAlignment="1">
      <alignment horizontal="left" wrapText="1"/>
    </xf>
    <xf numFmtId="0" fontId="7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4" borderId="0" xfId="0" applyFont="1" applyFill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2800" b="1">
                <a:solidFill>
                  <a:schemeClr val="tx1"/>
                </a:solidFill>
              </a:rPr>
              <a:t>Rückspülung</a:t>
            </a:r>
            <a:r>
              <a:rPr lang="de-CH" sz="2800" b="1" baseline="0">
                <a:solidFill>
                  <a:schemeClr val="tx1"/>
                </a:solidFill>
              </a:rPr>
              <a:t> von Sand</a:t>
            </a:r>
            <a:endParaRPr lang="de-CH" sz="28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31894895217341751"/>
          <c:y val="5.52845528455284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solidFill>
          <a:schemeClr val="bg1"/>
        </a:solidFill>
        <a:ln>
          <a:noFill/>
        </a:ln>
        <a:effectLst/>
        <a:sp3d/>
      </c:spPr>
    </c:sideWall>
    <c:backWall>
      <c:thickness val="0"/>
      <c:spPr>
        <a:solidFill>
          <a:schemeClr val="bg1"/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209734505263729"/>
          <c:y val="0.20021592442645075"/>
          <c:w val="0.86127961454059232"/>
          <c:h val="0.5877547897605917"/>
        </c:manualLayout>
      </c:layout>
      <c:area3DChart>
        <c:grouping val="standard"/>
        <c:varyColors val="0"/>
        <c:ser>
          <c:idx val="0"/>
          <c:order val="0"/>
          <c:tx>
            <c:strRef>
              <c:f>Diagramm!$B$3</c:f>
              <c:strCache>
                <c:ptCount val="1"/>
                <c:pt idx="0">
                  <c:v>Korn 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  <a:sp3d/>
          </c:spPr>
          <c:cat>
            <c:numRef>
              <c:f>Diagramm!$A$4:$A$14</c:f>
              <c:numCache>
                <c:formatCode>General</c:formatCode>
                <c:ptCount val="11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360</c:v>
                </c:pt>
              </c:numCache>
            </c:numRef>
          </c:cat>
          <c:val>
            <c:numRef>
              <c:f>Diagramm!$B$4:$B$14</c:f>
              <c:numCache>
                <c:formatCode>General</c:formatCode>
                <c:ptCount val="11"/>
                <c:pt idx="0">
                  <c:v>40</c:v>
                </c:pt>
                <c:pt idx="1">
                  <c:v>42</c:v>
                </c:pt>
                <c:pt idx="2">
                  <c:v>40</c:v>
                </c:pt>
                <c:pt idx="3">
                  <c:v>32</c:v>
                </c:pt>
                <c:pt idx="4">
                  <c:v>33</c:v>
                </c:pt>
                <c:pt idx="5">
                  <c:v>34</c:v>
                </c:pt>
                <c:pt idx="6">
                  <c:v>18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4B-4CDB-A57D-A8231F462288}"/>
            </c:ext>
          </c:extLst>
        </c:ser>
        <c:ser>
          <c:idx val="1"/>
          <c:order val="1"/>
          <c:tx>
            <c:strRef>
              <c:f>Diagramm!$C$3</c:f>
              <c:strCache>
                <c:ptCount val="1"/>
                <c:pt idx="0">
                  <c:v>Korn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numRef>
              <c:f>Diagramm!$A$4:$A$14</c:f>
              <c:numCache>
                <c:formatCode>General</c:formatCode>
                <c:ptCount val="11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360</c:v>
                </c:pt>
              </c:numCache>
            </c:numRef>
          </c:cat>
          <c:val>
            <c:numRef>
              <c:f>Diagramm!$C$4:$C$14</c:f>
              <c:numCache>
                <c:formatCode>General</c:formatCode>
                <c:ptCount val="11"/>
                <c:pt idx="0">
                  <c:v>61</c:v>
                </c:pt>
                <c:pt idx="1">
                  <c:v>60</c:v>
                </c:pt>
                <c:pt idx="2">
                  <c:v>59</c:v>
                </c:pt>
                <c:pt idx="3">
                  <c:v>50</c:v>
                </c:pt>
                <c:pt idx="4">
                  <c:v>43</c:v>
                </c:pt>
                <c:pt idx="5">
                  <c:v>39</c:v>
                </c:pt>
                <c:pt idx="6">
                  <c:v>15</c:v>
                </c:pt>
                <c:pt idx="7">
                  <c:v>11</c:v>
                </c:pt>
                <c:pt idx="8">
                  <c:v>8</c:v>
                </c:pt>
                <c:pt idx="9">
                  <c:v>7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4B-4CDB-A57D-A8231F462288}"/>
            </c:ext>
          </c:extLst>
        </c:ser>
        <c:ser>
          <c:idx val="2"/>
          <c:order val="2"/>
          <c:tx>
            <c:strRef>
              <c:f>Diagramm!$D$3</c:f>
              <c:strCache>
                <c:ptCount val="1"/>
                <c:pt idx="0">
                  <c:v>Korn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numRef>
              <c:f>Diagramm!$A$4:$A$14</c:f>
              <c:numCache>
                <c:formatCode>General</c:formatCode>
                <c:ptCount val="11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360</c:v>
                </c:pt>
              </c:numCache>
            </c:numRef>
          </c:cat>
          <c:val>
            <c:numRef>
              <c:f>Diagramm!$D$4:$D$14</c:f>
              <c:numCache>
                <c:formatCode>General</c:formatCode>
                <c:ptCount val="11"/>
                <c:pt idx="0">
                  <c:v>36</c:v>
                </c:pt>
                <c:pt idx="1">
                  <c:v>41</c:v>
                </c:pt>
                <c:pt idx="2">
                  <c:v>36</c:v>
                </c:pt>
                <c:pt idx="3">
                  <c:v>36</c:v>
                </c:pt>
                <c:pt idx="4">
                  <c:v>28</c:v>
                </c:pt>
                <c:pt idx="5">
                  <c:v>25</c:v>
                </c:pt>
                <c:pt idx="6">
                  <c:v>15</c:v>
                </c:pt>
                <c:pt idx="7">
                  <c:v>19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4B-4CDB-A57D-A8231F462288}"/>
            </c:ext>
          </c:extLst>
        </c:ser>
        <c:ser>
          <c:idx val="3"/>
          <c:order val="3"/>
          <c:tx>
            <c:strRef>
              <c:f>Diagramm!$E$3</c:f>
              <c:strCache>
                <c:ptCount val="1"/>
                <c:pt idx="0">
                  <c:v>Korn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numRef>
              <c:f>Diagramm!$A$4:$A$14</c:f>
              <c:numCache>
                <c:formatCode>General</c:formatCode>
                <c:ptCount val="11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360</c:v>
                </c:pt>
              </c:numCache>
            </c:numRef>
          </c:cat>
          <c:val>
            <c:numRef>
              <c:f>Diagramm!$E$4:$E$14</c:f>
              <c:numCache>
                <c:formatCode>General</c:formatCode>
                <c:ptCount val="11"/>
                <c:pt idx="0">
                  <c:v>60</c:v>
                </c:pt>
                <c:pt idx="1">
                  <c:v>58</c:v>
                </c:pt>
                <c:pt idx="2">
                  <c:v>56</c:v>
                </c:pt>
                <c:pt idx="3">
                  <c:v>50</c:v>
                </c:pt>
                <c:pt idx="4">
                  <c:v>43</c:v>
                </c:pt>
                <c:pt idx="5">
                  <c:v>32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4B-4CDB-A57D-A8231F462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77248"/>
        <c:axId val="548273968"/>
        <c:axId val="555832128"/>
      </c:area3DChart>
      <c:catAx>
        <c:axId val="548277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b="1"/>
                  <a:t>Zeit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273968"/>
        <c:crosses val="autoZero"/>
        <c:auto val="1"/>
        <c:lblAlgn val="ctr"/>
        <c:lblOffset val="100"/>
        <c:noMultiLvlLbl val="0"/>
      </c:catAx>
      <c:valAx>
        <c:axId val="54827396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b="1"/>
                  <a:t>Trübheit des Rückspülwassers</a:t>
                </a:r>
              </a:p>
            </c:rich>
          </c:tx>
          <c:layout>
            <c:manualLayout>
              <c:xMode val="edge"/>
              <c:yMode val="edge"/>
              <c:x val="3.1401947986541334E-2"/>
              <c:y val="0.25038159538233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277248"/>
        <c:crosses val="autoZero"/>
        <c:crossBetween val="midCat"/>
      </c:valAx>
      <c:serAx>
        <c:axId val="555832128"/>
        <c:scaling>
          <c:orientation val="minMax"/>
        </c:scaling>
        <c:delete val="1"/>
        <c:axPos val="b"/>
        <c:majorTickMark val="out"/>
        <c:minorTickMark val="none"/>
        <c:tickLblPos val="nextTo"/>
        <c:crossAx val="548273968"/>
        <c:crosses val="autoZero"/>
      </c:ser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chemeClr val="accent4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252412</xdr:colOff>
      <xdr:row>4</xdr:row>
      <xdr:rowOff>85725</xdr:rowOff>
    </xdr:from>
    <xdr:to>
      <xdr:col>12</xdr:col>
      <xdr:colOff>28575</xdr:colOff>
      <xdr:row>29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669D72F-4198-4C9B-9843-E90D62EE7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4763</xdr:colOff>
      <xdr:row>0</xdr:row>
      <xdr:rowOff>890588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35366A7D-5450-42EA-961C-59352B3A4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62563" cy="890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90488</xdr:colOff>
      <xdr:row>14</xdr:row>
      <xdr:rowOff>128588</xdr:rowOff>
    </xdr:from>
    <xdr:to>
      <xdr:col>4</xdr:col>
      <xdr:colOff>942793</xdr:colOff>
      <xdr:row>37</xdr:row>
      <xdr:rowOff>140352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C8E66F1-105A-4F26-9BF4-138994C94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488" y="3433763"/>
          <a:ext cx="4986155" cy="41741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</xdr:colOff>
      <xdr:row>0</xdr:row>
      <xdr:rowOff>4762</xdr:rowOff>
    </xdr:from>
    <xdr:to>
      <xdr:col>4</xdr:col>
      <xdr:colOff>9525</xdr:colOff>
      <xdr:row>1</xdr:row>
      <xdr:rowOff>9525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DC77F43-F2D9-4FC4-BD07-677731BD8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" y="4762"/>
          <a:ext cx="6234113" cy="890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A16" sqref="A16"/>
    </sheetView>
  </sheetViews>
  <sheetFormatPr baseColWidth="10" defaultRowHeight="14.25" x14ac:dyDescent="0.45"/>
  <cols>
    <col min="2" max="5" width="15.73046875" customWidth="1"/>
  </cols>
  <sheetData>
    <row r="1" spans="1:8" ht="71.25" customHeight="1" x14ac:dyDescent="0.45">
      <c r="A1" s="30"/>
      <c r="B1" s="30"/>
      <c r="C1" s="30"/>
      <c r="D1" s="30"/>
      <c r="E1" s="30"/>
      <c r="F1" s="31" t="s">
        <v>189</v>
      </c>
      <c r="G1" s="31"/>
      <c r="H1" s="31"/>
    </row>
    <row r="3" spans="1:8" ht="18" x14ac:dyDescent="0.55000000000000004">
      <c r="A3" s="25" t="s">
        <v>190</v>
      </c>
      <c r="B3" s="25" t="s">
        <v>191</v>
      </c>
      <c r="C3" s="25" t="s">
        <v>192</v>
      </c>
      <c r="D3" s="25" t="s">
        <v>193</v>
      </c>
      <c r="E3" s="25" t="s">
        <v>194</v>
      </c>
    </row>
    <row r="4" spans="1:8" x14ac:dyDescent="0.45">
      <c r="A4" s="26">
        <v>30</v>
      </c>
      <c r="B4" s="26">
        <v>40</v>
      </c>
      <c r="C4" s="26">
        <v>61</v>
      </c>
      <c r="D4" s="26">
        <v>36</v>
      </c>
      <c r="E4" s="26">
        <v>60</v>
      </c>
    </row>
    <row r="5" spans="1:8" x14ac:dyDescent="0.45">
      <c r="A5" s="26">
        <v>60</v>
      </c>
      <c r="B5" s="26">
        <v>42</v>
      </c>
      <c r="C5" s="26">
        <v>60</v>
      </c>
      <c r="D5" s="26">
        <v>41</v>
      </c>
      <c r="E5" s="26">
        <v>58</v>
      </c>
    </row>
    <row r="6" spans="1:8" x14ac:dyDescent="0.45">
      <c r="A6" s="26">
        <v>90</v>
      </c>
      <c r="B6" s="26">
        <v>40</v>
      </c>
      <c r="C6" s="26">
        <v>59</v>
      </c>
      <c r="D6" s="26">
        <v>36</v>
      </c>
      <c r="E6" s="26">
        <v>56</v>
      </c>
    </row>
    <row r="7" spans="1:8" x14ac:dyDescent="0.45">
      <c r="A7" s="26">
        <v>120</v>
      </c>
      <c r="B7" s="26">
        <v>32</v>
      </c>
      <c r="C7" s="26">
        <v>50</v>
      </c>
      <c r="D7" s="26">
        <v>36</v>
      </c>
      <c r="E7" s="26">
        <v>50</v>
      </c>
    </row>
    <row r="8" spans="1:8" x14ac:dyDescent="0.45">
      <c r="A8" s="26">
        <v>150</v>
      </c>
      <c r="B8" s="26">
        <v>33</v>
      </c>
      <c r="C8" s="26">
        <v>43</v>
      </c>
      <c r="D8" s="26">
        <v>28</v>
      </c>
      <c r="E8" s="26">
        <v>43</v>
      </c>
    </row>
    <row r="9" spans="1:8" x14ac:dyDescent="0.45">
      <c r="A9" s="26">
        <v>180</v>
      </c>
      <c r="B9" s="26">
        <v>34</v>
      </c>
      <c r="C9" s="26">
        <v>39</v>
      </c>
      <c r="D9" s="26">
        <v>25</v>
      </c>
      <c r="E9" s="26">
        <v>32</v>
      </c>
    </row>
    <row r="10" spans="1:8" x14ac:dyDescent="0.45">
      <c r="A10" s="26">
        <v>210</v>
      </c>
      <c r="B10" s="26">
        <v>18</v>
      </c>
      <c r="C10" s="26">
        <v>15</v>
      </c>
      <c r="D10" s="26">
        <v>15</v>
      </c>
      <c r="E10" s="26">
        <v>13</v>
      </c>
    </row>
    <row r="11" spans="1:8" x14ac:dyDescent="0.45">
      <c r="A11" s="26">
        <v>240</v>
      </c>
      <c r="B11" s="26">
        <v>10</v>
      </c>
      <c r="C11" s="26">
        <v>11</v>
      </c>
      <c r="D11" s="26">
        <v>19</v>
      </c>
      <c r="E11" s="26">
        <v>8</v>
      </c>
    </row>
    <row r="12" spans="1:8" x14ac:dyDescent="0.45">
      <c r="A12" s="26">
        <v>270</v>
      </c>
      <c r="B12" s="26">
        <v>7</v>
      </c>
      <c r="C12" s="26">
        <v>8</v>
      </c>
      <c r="D12" s="26">
        <v>13</v>
      </c>
      <c r="E12" s="26">
        <v>8</v>
      </c>
    </row>
    <row r="13" spans="1:8" x14ac:dyDescent="0.45">
      <c r="A13" s="26">
        <v>300</v>
      </c>
      <c r="B13" s="26">
        <v>6</v>
      </c>
      <c r="C13" s="26">
        <v>7</v>
      </c>
      <c r="D13" s="26">
        <v>8</v>
      </c>
      <c r="E13" s="26">
        <v>6</v>
      </c>
    </row>
    <row r="14" spans="1:8" x14ac:dyDescent="0.45">
      <c r="A14" s="26">
        <v>360</v>
      </c>
      <c r="B14" s="26">
        <v>5</v>
      </c>
      <c r="C14" s="26">
        <v>4</v>
      </c>
      <c r="D14" s="26">
        <v>5</v>
      </c>
      <c r="E14" s="26">
        <v>3</v>
      </c>
    </row>
    <row r="15" spans="1:8" x14ac:dyDescent="0.45">
      <c r="A15" s="26"/>
      <c r="B15" s="26"/>
      <c r="C15" s="26"/>
      <c r="D15" s="26"/>
      <c r="E15" s="26"/>
    </row>
    <row r="16" spans="1:8" x14ac:dyDescent="0.45">
      <c r="C16" s="16"/>
      <c r="E16" s="6"/>
    </row>
    <row r="17" spans="3:5" x14ac:dyDescent="0.45">
      <c r="C17" s="16"/>
      <c r="E17" s="6"/>
    </row>
    <row r="18" spans="3:5" x14ac:dyDescent="0.45">
      <c r="C18" s="16"/>
      <c r="E18" s="6"/>
    </row>
    <row r="19" spans="3:5" x14ac:dyDescent="0.45">
      <c r="C19" s="16"/>
      <c r="E19" s="6"/>
    </row>
    <row r="20" spans="3:5" x14ac:dyDescent="0.45">
      <c r="C20" s="16"/>
      <c r="E20" s="6"/>
    </row>
    <row r="21" spans="3:5" x14ac:dyDescent="0.45">
      <c r="C21" s="16"/>
      <c r="E21" s="6"/>
    </row>
    <row r="22" spans="3:5" x14ac:dyDescent="0.45">
      <c r="C22" s="16"/>
      <c r="E22" s="6"/>
    </row>
    <row r="23" spans="3:5" x14ac:dyDescent="0.45">
      <c r="C23" s="16"/>
      <c r="E23" s="6"/>
    </row>
  </sheetData>
  <mergeCells count="2">
    <mergeCell ref="A1:E1"/>
    <mergeCell ref="F1:H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zoomScaleNormal="100" workbookViewId="0">
      <selection sqref="A1:H1"/>
    </sheetView>
  </sheetViews>
  <sheetFormatPr baseColWidth="10" defaultColWidth="9.1328125" defaultRowHeight="14.25" x14ac:dyDescent="0.45"/>
  <cols>
    <col min="1" max="1" width="6.3984375" style="27" customWidth="1"/>
    <col min="2" max="2" width="43.19921875" bestFit="1" customWidth="1"/>
    <col min="3" max="3" width="14.53125" customWidth="1"/>
    <col min="4" max="4" width="12.1328125" customWidth="1"/>
    <col min="5" max="5" width="21.1328125" customWidth="1"/>
    <col min="6" max="6" width="13.1328125" style="6" customWidth="1"/>
    <col min="7" max="7" width="16.265625" customWidth="1"/>
    <col min="8" max="8" width="17.3984375" customWidth="1"/>
    <col min="9" max="9" width="5.73046875" customWidth="1"/>
    <col min="10" max="10" width="16.265625" customWidth="1"/>
    <col min="11" max="12" width="13.59765625" customWidth="1"/>
  </cols>
  <sheetData>
    <row r="1" spans="1:12" ht="70.05" customHeight="1" x14ac:dyDescent="2.7">
      <c r="A1" s="32" t="s">
        <v>16</v>
      </c>
      <c r="B1" s="32"/>
      <c r="C1" s="32"/>
      <c r="D1" s="32"/>
      <c r="E1" s="32"/>
      <c r="F1" s="32"/>
      <c r="G1" s="32"/>
      <c r="H1" s="32"/>
      <c r="I1" s="24"/>
    </row>
    <row r="3" spans="1:12" ht="18" x14ac:dyDescent="0.55000000000000004">
      <c r="A3" s="28" t="s">
        <v>201</v>
      </c>
      <c r="B3" s="3" t="s">
        <v>1</v>
      </c>
      <c r="C3" s="2" t="s">
        <v>14</v>
      </c>
      <c r="D3" s="2" t="s">
        <v>8</v>
      </c>
      <c r="E3" s="2" t="s">
        <v>188</v>
      </c>
      <c r="F3" s="14" t="s">
        <v>11</v>
      </c>
      <c r="G3" s="2" t="s">
        <v>2</v>
      </c>
      <c r="H3" s="3" t="s">
        <v>167</v>
      </c>
      <c r="J3" s="3" t="s">
        <v>187</v>
      </c>
      <c r="K3" s="33" t="s">
        <v>195</v>
      </c>
      <c r="L3" s="33"/>
    </row>
    <row r="4" spans="1:12" ht="20.100000000000001" customHeight="1" x14ac:dyDescent="0.45">
      <c r="A4" s="27">
        <v>403</v>
      </c>
      <c r="B4" t="s">
        <v>22</v>
      </c>
      <c r="C4" t="s">
        <v>23</v>
      </c>
      <c r="E4" t="s">
        <v>7</v>
      </c>
      <c r="F4" s="6">
        <v>2</v>
      </c>
      <c r="G4">
        <v>7</v>
      </c>
      <c r="J4" s="29">
        <v>5</v>
      </c>
      <c r="K4" s="29" t="s">
        <v>196</v>
      </c>
      <c r="L4" s="29" t="s">
        <v>197</v>
      </c>
    </row>
    <row r="5" spans="1:12" ht="20.100000000000001" customHeight="1" x14ac:dyDescent="0.45">
      <c r="A5" s="27">
        <v>404</v>
      </c>
      <c r="B5" t="s">
        <v>24</v>
      </c>
      <c r="C5" t="s">
        <v>23</v>
      </c>
      <c r="E5" t="s">
        <v>7</v>
      </c>
      <c r="F5" s="6">
        <v>2</v>
      </c>
      <c r="G5">
        <v>2</v>
      </c>
    </row>
    <row r="6" spans="1:12" ht="20.100000000000001" customHeight="1" x14ac:dyDescent="0.45">
      <c r="A6" s="27">
        <v>115</v>
      </c>
      <c r="B6" t="s">
        <v>114</v>
      </c>
      <c r="C6" s="1" t="s">
        <v>115</v>
      </c>
      <c r="E6" t="s">
        <v>5</v>
      </c>
      <c r="F6" s="6">
        <v>7.5</v>
      </c>
      <c r="G6">
        <v>5</v>
      </c>
    </row>
    <row r="7" spans="1:12" ht="20.100000000000001" customHeight="1" x14ac:dyDescent="0.45">
      <c r="A7" s="27">
        <v>401</v>
      </c>
      <c r="B7" t="s">
        <v>20</v>
      </c>
      <c r="E7" t="s">
        <v>7</v>
      </c>
      <c r="F7" s="6">
        <v>8</v>
      </c>
      <c r="G7">
        <v>5</v>
      </c>
    </row>
    <row r="8" spans="1:12" ht="20.100000000000001" customHeight="1" x14ac:dyDescent="0.45">
      <c r="A8" s="27">
        <v>402</v>
      </c>
      <c r="B8" t="s">
        <v>21</v>
      </c>
      <c r="E8" t="s">
        <v>7</v>
      </c>
      <c r="F8" s="6">
        <v>8</v>
      </c>
      <c r="G8">
        <v>4</v>
      </c>
    </row>
    <row r="9" spans="1:12" ht="20.100000000000001" customHeight="1" x14ac:dyDescent="0.45">
      <c r="A9" s="27">
        <v>116</v>
      </c>
      <c r="B9" t="s">
        <v>116</v>
      </c>
      <c r="C9" s="1" t="s">
        <v>117</v>
      </c>
      <c r="E9" t="s">
        <v>5</v>
      </c>
      <c r="F9" s="6">
        <v>8.5</v>
      </c>
      <c r="G9">
        <v>7</v>
      </c>
    </row>
    <row r="10" spans="1:12" ht="20.100000000000001" customHeight="1" x14ac:dyDescent="0.45">
      <c r="A10" s="27">
        <v>110</v>
      </c>
      <c r="B10" t="s">
        <v>137</v>
      </c>
      <c r="C10" t="s">
        <v>138</v>
      </c>
      <c r="E10" t="s">
        <v>5</v>
      </c>
      <c r="F10" s="6">
        <v>10</v>
      </c>
      <c r="G10">
        <v>2</v>
      </c>
    </row>
    <row r="11" spans="1:12" ht="20.100000000000001" customHeight="1" x14ac:dyDescent="0.45">
      <c r="A11" s="27">
        <v>111</v>
      </c>
      <c r="B11" t="s">
        <v>139</v>
      </c>
      <c r="E11" t="s">
        <v>5</v>
      </c>
      <c r="F11" s="6">
        <v>10</v>
      </c>
      <c r="G11">
        <v>6</v>
      </c>
    </row>
    <row r="12" spans="1:12" ht="20.100000000000001" customHeight="1" x14ac:dyDescent="0.45">
      <c r="A12" s="27">
        <v>314</v>
      </c>
      <c r="B12" t="s">
        <v>94</v>
      </c>
      <c r="C12" s="1" t="s">
        <v>95</v>
      </c>
      <c r="D12" t="s">
        <v>13</v>
      </c>
      <c r="E12" t="s">
        <v>4</v>
      </c>
      <c r="F12" s="6">
        <v>10</v>
      </c>
      <c r="G12">
        <v>4</v>
      </c>
    </row>
    <row r="13" spans="1:12" ht="20.100000000000001" customHeight="1" x14ac:dyDescent="0.45">
      <c r="A13" s="27">
        <v>318</v>
      </c>
      <c r="B13" t="s">
        <v>101</v>
      </c>
      <c r="C13" s="1" t="s">
        <v>102</v>
      </c>
      <c r="D13" t="s">
        <v>13</v>
      </c>
      <c r="E13" t="s">
        <v>4</v>
      </c>
      <c r="F13" s="6">
        <v>10</v>
      </c>
      <c r="G13">
        <v>5</v>
      </c>
    </row>
    <row r="14" spans="1:12" ht="20.100000000000001" customHeight="1" x14ac:dyDescent="0.45">
      <c r="A14" s="27">
        <v>106</v>
      </c>
      <c r="B14" t="s">
        <v>133</v>
      </c>
      <c r="E14" t="s">
        <v>5</v>
      </c>
      <c r="F14" s="6">
        <v>14</v>
      </c>
      <c r="G14">
        <v>5</v>
      </c>
    </row>
    <row r="15" spans="1:12" ht="20.100000000000001" customHeight="1" x14ac:dyDescent="0.45">
      <c r="A15" s="27">
        <v>803</v>
      </c>
      <c r="B15" t="s">
        <v>150</v>
      </c>
      <c r="C15" t="s">
        <v>15</v>
      </c>
      <c r="E15" t="s">
        <v>6</v>
      </c>
      <c r="F15" s="6">
        <v>14</v>
      </c>
      <c r="G15">
        <v>6</v>
      </c>
    </row>
    <row r="16" spans="1:12" ht="20.100000000000001" customHeight="1" x14ac:dyDescent="0.45">
      <c r="A16" s="27">
        <v>812</v>
      </c>
      <c r="B16" t="s">
        <v>202</v>
      </c>
      <c r="E16" t="s">
        <v>6</v>
      </c>
      <c r="F16" s="6">
        <v>14</v>
      </c>
      <c r="G16">
        <v>2</v>
      </c>
    </row>
    <row r="17" spans="1:7" ht="20.100000000000001" customHeight="1" x14ac:dyDescent="0.45">
      <c r="A17" s="27">
        <v>814</v>
      </c>
      <c r="B17" t="s">
        <v>164</v>
      </c>
      <c r="C17" t="s">
        <v>15</v>
      </c>
      <c r="E17" t="s">
        <v>6</v>
      </c>
      <c r="F17" s="6">
        <v>15</v>
      </c>
      <c r="G17">
        <v>5</v>
      </c>
    </row>
    <row r="18" spans="1:7" ht="20.100000000000001" customHeight="1" x14ac:dyDescent="0.45">
      <c r="A18" s="27">
        <v>817</v>
      </c>
      <c r="B18" t="s">
        <v>166</v>
      </c>
      <c r="C18" t="s">
        <v>15</v>
      </c>
      <c r="E18" t="s">
        <v>6</v>
      </c>
      <c r="F18" s="6">
        <v>15</v>
      </c>
      <c r="G18">
        <v>2</v>
      </c>
    </row>
    <row r="19" spans="1:7" ht="20.100000000000001" customHeight="1" x14ac:dyDescent="0.45">
      <c r="A19" s="27">
        <v>129</v>
      </c>
      <c r="B19" t="s">
        <v>147</v>
      </c>
      <c r="C19" t="s">
        <v>148</v>
      </c>
      <c r="E19" t="s">
        <v>5</v>
      </c>
      <c r="F19" s="6">
        <v>16</v>
      </c>
      <c r="G19">
        <v>5</v>
      </c>
    </row>
    <row r="20" spans="1:7" ht="20.100000000000001" customHeight="1" x14ac:dyDescent="0.45">
      <c r="A20" s="27">
        <v>811</v>
      </c>
      <c r="B20" t="s">
        <v>161</v>
      </c>
      <c r="C20" t="s">
        <v>162</v>
      </c>
      <c r="E20" t="s">
        <v>6</v>
      </c>
      <c r="F20" s="6">
        <v>16</v>
      </c>
      <c r="G20">
        <v>8</v>
      </c>
    </row>
    <row r="21" spans="1:7" ht="20.100000000000001" customHeight="1" x14ac:dyDescent="0.45">
      <c r="A21" s="27">
        <v>305</v>
      </c>
      <c r="B21" t="s">
        <v>12</v>
      </c>
      <c r="C21" t="s">
        <v>15</v>
      </c>
      <c r="D21" t="s">
        <v>13</v>
      </c>
      <c r="E21" t="s">
        <v>4</v>
      </c>
      <c r="F21" s="6">
        <v>17</v>
      </c>
      <c r="G21">
        <v>7</v>
      </c>
    </row>
    <row r="22" spans="1:7" ht="20.100000000000001" customHeight="1" x14ac:dyDescent="0.45">
      <c r="A22" s="27">
        <v>325</v>
      </c>
      <c r="B22" t="s">
        <v>110</v>
      </c>
      <c r="C22" s="1" t="s">
        <v>15</v>
      </c>
      <c r="D22" t="s">
        <v>13</v>
      </c>
      <c r="E22" t="s">
        <v>4</v>
      </c>
      <c r="F22" s="6">
        <v>17</v>
      </c>
      <c r="G22">
        <v>7</v>
      </c>
    </row>
    <row r="23" spans="1:7" ht="20.100000000000001" customHeight="1" x14ac:dyDescent="0.45">
      <c r="A23" s="27">
        <v>518</v>
      </c>
      <c r="B23" t="s">
        <v>59</v>
      </c>
      <c r="D23" t="s">
        <v>10</v>
      </c>
      <c r="E23" t="s">
        <v>47</v>
      </c>
      <c r="F23" s="6">
        <v>18</v>
      </c>
      <c r="G23">
        <v>5</v>
      </c>
    </row>
    <row r="24" spans="1:7" ht="20.100000000000001" customHeight="1" x14ac:dyDescent="0.45">
      <c r="A24" s="27">
        <v>409</v>
      </c>
      <c r="B24" t="s">
        <v>31</v>
      </c>
      <c r="E24" t="s">
        <v>7</v>
      </c>
      <c r="F24" s="6">
        <v>19</v>
      </c>
      <c r="G24">
        <v>5</v>
      </c>
    </row>
    <row r="25" spans="1:7" ht="20.100000000000001" customHeight="1" x14ac:dyDescent="0.45">
      <c r="A25" s="27">
        <v>309</v>
      </c>
      <c r="B25" t="s">
        <v>109</v>
      </c>
      <c r="C25" s="1" t="s">
        <v>15</v>
      </c>
      <c r="E25" t="s">
        <v>4</v>
      </c>
      <c r="F25" s="6">
        <v>20</v>
      </c>
      <c r="G25">
        <v>7</v>
      </c>
    </row>
    <row r="26" spans="1:7" ht="20.100000000000001" customHeight="1" x14ac:dyDescent="0.45">
      <c r="A26" s="27">
        <v>809</v>
      </c>
      <c r="B26" t="s">
        <v>157</v>
      </c>
      <c r="C26" t="s">
        <v>158</v>
      </c>
      <c r="E26" t="s">
        <v>6</v>
      </c>
      <c r="F26" s="6">
        <v>20</v>
      </c>
      <c r="G26">
        <v>8</v>
      </c>
    </row>
    <row r="27" spans="1:7" ht="20.100000000000001" customHeight="1" x14ac:dyDescent="0.45">
      <c r="A27" s="27">
        <v>815</v>
      </c>
      <c r="B27" t="s">
        <v>165</v>
      </c>
      <c r="C27" t="s">
        <v>15</v>
      </c>
      <c r="E27" t="s">
        <v>6</v>
      </c>
      <c r="F27" s="6">
        <v>21</v>
      </c>
      <c r="G27">
        <v>9</v>
      </c>
    </row>
    <row r="28" spans="1:7" ht="20.100000000000001" customHeight="1" x14ac:dyDescent="0.45">
      <c r="A28" s="27">
        <v>118</v>
      </c>
      <c r="B28" t="s">
        <v>143</v>
      </c>
      <c r="E28" t="s">
        <v>5</v>
      </c>
      <c r="F28" s="6">
        <v>22</v>
      </c>
      <c r="G28">
        <v>2</v>
      </c>
    </row>
    <row r="29" spans="1:7" ht="20.100000000000001" customHeight="1" x14ac:dyDescent="0.45">
      <c r="A29" s="27">
        <v>808</v>
      </c>
      <c r="B29" t="s">
        <v>156</v>
      </c>
      <c r="C29" t="s">
        <v>15</v>
      </c>
      <c r="E29" t="s">
        <v>6</v>
      </c>
      <c r="F29" s="6">
        <v>22</v>
      </c>
      <c r="G29">
        <v>4</v>
      </c>
    </row>
    <row r="30" spans="1:7" ht="20.100000000000001" customHeight="1" x14ac:dyDescent="0.45">
      <c r="A30" s="27">
        <v>412</v>
      </c>
      <c r="B30" t="s">
        <v>34</v>
      </c>
      <c r="E30" t="s">
        <v>7</v>
      </c>
      <c r="F30" s="6">
        <v>23</v>
      </c>
      <c r="G30">
        <v>4</v>
      </c>
    </row>
    <row r="31" spans="1:7" ht="20.100000000000001" customHeight="1" x14ac:dyDescent="0.45">
      <c r="A31" s="27">
        <v>405</v>
      </c>
      <c r="B31" t="s">
        <v>25</v>
      </c>
      <c r="E31" t="s">
        <v>7</v>
      </c>
      <c r="F31" s="6">
        <v>24</v>
      </c>
      <c r="G31">
        <v>8</v>
      </c>
    </row>
    <row r="32" spans="1:7" ht="20.100000000000001" customHeight="1" x14ac:dyDescent="0.45">
      <c r="A32" s="27">
        <v>107</v>
      </c>
      <c r="B32" t="s">
        <v>134</v>
      </c>
      <c r="E32" t="s">
        <v>5</v>
      </c>
      <c r="F32" s="6">
        <v>26</v>
      </c>
      <c r="G32">
        <v>5</v>
      </c>
    </row>
    <row r="33" spans="1:7" ht="20.100000000000001" customHeight="1" x14ac:dyDescent="0.45">
      <c r="A33" s="27">
        <v>117</v>
      </c>
      <c r="B33" t="s">
        <v>142</v>
      </c>
      <c r="E33" t="s">
        <v>5</v>
      </c>
      <c r="F33" s="6">
        <v>26</v>
      </c>
      <c r="G33">
        <v>4</v>
      </c>
    </row>
    <row r="34" spans="1:7" ht="20.100000000000001" customHeight="1" x14ac:dyDescent="0.45">
      <c r="A34" s="27">
        <v>516</v>
      </c>
      <c r="B34" t="s">
        <v>57</v>
      </c>
      <c r="D34" t="s">
        <v>10</v>
      </c>
      <c r="E34" t="s">
        <v>47</v>
      </c>
      <c r="F34" s="6">
        <v>26</v>
      </c>
      <c r="G34">
        <v>1</v>
      </c>
    </row>
    <row r="35" spans="1:7" ht="20.100000000000001" customHeight="1" x14ac:dyDescent="0.45">
      <c r="A35" s="27">
        <v>119</v>
      </c>
      <c r="B35" t="s">
        <v>144</v>
      </c>
      <c r="E35" t="s">
        <v>5</v>
      </c>
      <c r="F35" s="6">
        <v>28</v>
      </c>
      <c r="G35">
        <v>5</v>
      </c>
    </row>
    <row r="36" spans="1:7" ht="20.100000000000001" customHeight="1" x14ac:dyDescent="0.45">
      <c r="A36" s="27">
        <v>319</v>
      </c>
      <c r="B36" t="s">
        <v>101</v>
      </c>
      <c r="C36" s="1" t="s">
        <v>103</v>
      </c>
      <c r="D36" t="s">
        <v>13</v>
      </c>
      <c r="E36" t="s">
        <v>4</v>
      </c>
      <c r="F36" s="6">
        <v>28</v>
      </c>
      <c r="G36">
        <v>7</v>
      </c>
    </row>
    <row r="37" spans="1:7" ht="20.100000000000001" customHeight="1" x14ac:dyDescent="0.45">
      <c r="A37" s="27">
        <v>108</v>
      </c>
      <c r="B37" t="s">
        <v>112</v>
      </c>
      <c r="C37" s="1"/>
      <c r="E37" t="s">
        <v>5</v>
      </c>
      <c r="F37" s="6">
        <v>30</v>
      </c>
      <c r="G37">
        <v>6</v>
      </c>
    </row>
    <row r="38" spans="1:7" ht="20.100000000000001" customHeight="1" x14ac:dyDescent="0.45">
      <c r="A38" s="27">
        <v>306</v>
      </c>
      <c r="B38" t="s">
        <v>12</v>
      </c>
      <c r="C38" t="s">
        <v>78</v>
      </c>
      <c r="D38" t="s">
        <v>13</v>
      </c>
      <c r="E38" t="s">
        <v>4</v>
      </c>
      <c r="F38" s="6">
        <v>30</v>
      </c>
      <c r="G38">
        <v>6</v>
      </c>
    </row>
    <row r="39" spans="1:7" ht="20.100000000000001" customHeight="1" x14ac:dyDescent="0.45">
      <c r="A39" s="27">
        <v>101</v>
      </c>
      <c r="B39" t="s">
        <v>130</v>
      </c>
      <c r="E39" t="s">
        <v>5</v>
      </c>
      <c r="F39" s="6">
        <v>31</v>
      </c>
      <c r="G39">
        <v>4</v>
      </c>
    </row>
    <row r="40" spans="1:7" ht="20.100000000000001" customHeight="1" x14ac:dyDescent="0.45">
      <c r="A40" s="27">
        <v>316</v>
      </c>
      <c r="B40" t="s">
        <v>94</v>
      </c>
      <c r="C40" s="1" t="s">
        <v>99</v>
      </c>
      <c r="D40" t="s">
        <v>13</v>
      </c>
      <c r="E40" t="s">
        <v>4</v>
      </c>
      <c r="F40" s="6">
        <v>31</v>
      </c>
      <c r="G40">
        <v>4</v>
      </c>
    </row>
    <row r="41" spans="1:7" ht="20.100000000000001" customHeight="1" x14ac:dyDescent="0.45">
      <c r="A41" s="27">
        <v>407</v>
      </c>
      <c r="B41" t="s">
        <v>28</v>
      </c>
      <c r="E41" t="s">
        <v>7</v>
      </c>
      <c r="F41" s="6">
        <v>31</v>
      </c>
      <c r="G41">
        <v>4</v>
      </c>
    </row>
    <row r="42" spans="1:7" ht="20.100000000000001" customHeight="1" x14ac:dyDescent="0.45">
      <c r="A42" s="27">
        <v>112</v>
      </c>
      <c r="B42" t="s">
        <v>140</v>
      </c>
      <c r="E42" t="s">
        <v>5</v>
      </c>
      <c r="F42" s="6">
        <v>32</v>
      </c>
      <c r="G42">
        <v>4</v>
      </c>
    </row>
    <row r="43" spans="1:7" ht="20.100000000000001" customHeight="1" x14ac:dyDescent="0.45">
      <c r="A43" s="27">
        <v>406</v>
      </c>
      <c r="B43" t="s">
        <v>27</v>
      </c>
      <c r="C43" t="s">
        <v>26</v>
      </c>
      <c r="E43" t="s">
        <v>7</v>
      </c>
      <c r="F43" s="6">
        <v>32</v>
      </c>
      <c r="G43">
        <v>7</v>
      </c>
    </row>
    <row r="44" spans="1:7" ht="20.100000000000001" customHeight="1" x14ac:dyDescent="0.45">
      <c r="A44" s="27">
        <v>806</v>
      </c>
      <c r="B44" t="s">
        <v>154</v>
      </c>
      <c r="C44" t="s">
        <v>155</v>
      </c>
      <c r="E44" t="s">
        <v>6</v>
      </c>
      <c r="F44" s="6">
        <v>32</v>
      </c>
      <c r="G44">
        <v>4</v>
      </c>
    </row>
    <row r="45" spans="1:7" ht="20.100000000000001" customHeight="1" x14ac:dyDescent="0.45">
      <c r="A45" s="27">
        <v>411</v>
      </c>
      <c r="B45" t="s">
        <v>33</v>
      </c>
      <c r="E45" t="s">
        <v>7</v>
      </c>
      <c r="F45" s="6">
        <v>33</v>
      </c>
      <c r="G45">
        <v>4</v>
      </c>
    </row>
    <row r="46" spans="1:7" ht="20.100000000000001" customHeight="1" x14ac:dyDescent="0.45">
      <c r="A46" s="27">
        <v>109</v>
      </c>
      <c r="B46" t="s">
        <v>135</v>
      </c>
      <c r="C46" t="s">
        <v>136</v>
      </c>
      <c r="E46" t="s">
        <v>5</v>
      </c>
      <c r="F46" s="6">
        <v>34</v>
      </c>
      <c r="G46">
        <v>7</v>
      </c>
    </row>
    <row r="47" spans="1:7" ht="20.100000000000001" customHeight="1" x14ac:dyDescent="0.45">
      <c r="A47" s="27">
        <v>114</v>
      </c>
      <c r="B47" t="s">
        <v>113</v>
      </c>
      <c r="C47" s="1"/>
      <c r="E47" t="s">
        <v>5</v>
      </c>
      <c r="F47" s="6">
        <v>34</v>
      </c>
      <c r="G47">
        <v>5</v>
      </c>
    </row>
    <row r="48" spans="1:7" ht="20.100000000000001" customHeight="1" x14ac:dyDescent="0.45">
      <c r="A48" s="27">
        <v>512</v>
      </c>
      <c r="B48" t="s">
        <v>53</v>
      </c>
      <c r="D48" t="s">
        <v>10</v>
      </c>
      <c r="E48" t="s">
        <v>47</v>
      </c>
      <c r="F48" s="6">
        <v>34</v>
      </c>
      <c r="G48">
        <v>9</v>
      </c>
    </row>
    <row r="49" spans="1:7" ht="20.100000000000001" customHeight="1" x14ac:dyDescent="0.45">
      <c r="A49" s="27">
        <v>804</v>
      </c>
      <c r="B49" t="s">
        <v>150</v>
      </c>
      <c r="C49" t="s">
        <v>151</v>
      </c>
      <c r="E49" t="s">
        <v>6</v>
      </c>
      <c r="F49" s="6">
        <v>34</v>
      </c>
      <c r="G49">
        <v>4</v>
      </c>
    </row>
    <row r="50" spans="1:7" ht="20.100000000000001" customHeight="1" x14ac:dyDescent="0.45">
      <c r="A50" s="27">
        <v>105</v>
      </c>
      <c r="B50" t="s">
        <v>132</v>
      </c>
      <c r="E50" t="s">
        <v>5</v>
      </c>
      <c r="F50" s="6">
        <v>36</v>
      </c>
      <c r="G50">
        <v>6</v>
      </c>
    </row>
    <row r="51" spans="1:7" ht="20.100000000000001" customHeight="1" x14ac:dyDescent="0.45">
      <c r="A51" s="27">
        <v>310</v>
      </c>
      <c r="B51" t="s">
        <v>84</v>
      </c>
      <c r="C51" t="s">
        <v>85</v>
      </c>
      <c r="E51" t="s">
        <v>4</v>
      </c>
      <c r="F51" s="6">
        <v>36</v>
      </c>
      <c r="G51">
        <v>8</v>
      </c>
    </row>
    <row r="52" spans="1:7" ht="20.100000000000001" customHeight="1" x14ac:dyDescent="0.45">
      <c r="A52" s="27">
        <v>312</v>
      </c>
      <c r="B52" t="s">
        <v>80</v>
      </c>
      <c r="C52" t="s">
        <v>15</v>
      </c>
      <c r="E52" t="s">
        <v>4</v>
      </c>
      <c r="F52" s="6">
        <v>36</v>
      </c>
      <c r="G52">
        <v>4</v>
      </c>
    </row>
    <row r="53" spans="1:7" ht="20.100000000000001" customHeight="1" x14ac:dyDescent="0.45">
      <c r="A53" s="27">
        <v>113</v>
      </c>
      <c r="B53" t="s">
        <v>141</v>
      </c>
      <c r="E53" t="s">
        <v>5</v>
      </c>
      <c r="F53" s="6">
        <v>38</v>
      </c>
      <c r="G53">
        <v>2</v>
      </c>
    </row>
    <row r="54" spans="1:7" ht="20.100000000000001" customHeight="1" x14ac:dyDescent="0.45">
      <c r="A54" s="27">
        <v>408</v>
      </c>
      <c r="B54" t="s">
        <v>29</v>
      </c>
      <c r="C54" t="s">
        <v>30</v>
      </c>
      <c r="E54" t="s">
        <v>7</v>
      </c>
      <c r="F54" s="6">
        <v>40</v>
      </c>
      <c r="G54">
        <v>6</v>
      </c>
    </row>
    <row r="55" spans="1:7" ht="20.100000000000001" customHeight="1" x14ac:dyDescent="0.45">
      <c r="A55" s="27">
        <v>304</v>
      </c>
      <c r="B55" t="s">
        <v>92</v>
      </c>
      <c r="C55" s="1" t="s">
        <v>93</v>
      </c>
      <c r="E55" t="s">
        <v>4</v>
      </c>
      <c r="F55" s="6">
        <v>42</v>
      </c>
      <c r="G55">
        <v>8</v>
      </c>
    </row>
    <row r="56" spans="1:7" ht="20.100000000000001" customHeight="1" x14ac:dyDescent="0.45">
      <c r="A56" s="27">
        <v>324</v>
      </c>
      <c r="B56" t="s">
        <v>90</v>
      </c>
      <c r="C56" s="1" t="s">
        <v>91</v>
      </c>
      <c r="E56" t="s">
        <v>4</v>
      </c>
      <c r="F56" s="6">
        <v>43</v>
      </c>
      <c r="G56">
        <v>5</v>
      </c>
    </row>
    <row r="57" spans="1:7" ht="20.100000000000001" customHeight="1" x14ac:dyDescent="0.45">
      <c r="A57" s="27">
        <v>521</v>
      </c>
      <c r="B57" t="s">
        <v>61</v>
      </c>
      <c r="C57" t="s">
        <v>62</v>
      </c>
      <c r="D57" t="s">
        <v>10</v>
      </c>
      <c r="E57" t="s">
        <v>47</v>
      </c>
      <c r="F57" s="6">
        <v>43.5</v>
      </c>
      <c r="G57">
        <v>7</v>
      </c>
    </row>
    <row r="58" spans="1:7" ht="20.100000000000001" customHeight="1" x14ac:dyDescent="0.45">
      <c r="A58" s="27">
        <v>302</v>
      </c>
      <c r="B58" t="s">
        <v>106</v>
      </c>
      <c r="C58" s="1" t="s">
        <v>105</v>
      </c>
      <c r="D58" t="s">
        <v>108</v>
      </c>
      <c r="E58" t="s">
        <v>4</v>
      </c>
      <c r="F58" s="6">
        <v>44</v>
      </c>
      <c r="G58">
        <v>6</v>
      </c>
    </row>
    <row r="59" spans="1:7" ht="20.100000000000001" customHeight="1" x14ac:dyDescent="0.45">
      <c r="A59" s="27">
        <v>522</v>
      </c>
      <c r="B59" t="s">
        <v>63</v>
      </c>
      <c r="C59" t="s">
        <v>64</v>
      </c>
      <c r="D59" t="s">
        <v>10</v>
      </c>
      <c r="E59" t="s">
        <v>47</v>
      </c>
      <c r="F59" s="6">
        <v>44</v>
      </c>
      <c r="G59">
        <v>8</v>
      </c>
    </row>
    <row r="60" spans="1:7" ht="20.100000000000001" customHeight="1" x14ac:dyDescent="0.45">
      <c r="A60" s="27">
        <v>326</v>
      </c>
      <c r="B60" t="s">
        <v>110</v>
      </c>
      <c r="C60" s="1" t="s">
        <v>78</v>
      </c>
      <c r="D60" t="s">
        <v>13</v>
      </c>
      <c r="E60" t="s">
        <v>4</v>
      </c>
      <c r="F60" s="6">
        <v>46</v>
      </c>
      <c r="G60">
        <v>6</v>
      </c>
    </row>
    <row r="61" spans="1:7" ht="20.100000000000001" customHeight="1" x14ac:dyDescent="0.45">
      <c r="A61" s="27">
        <v>127</v>
      </c>
      <c r="B61" t="s">
        <v>145</v>
      </c>
      <c r="E61" t="s">
        <v>5</v>
      </c>
      <c r="F61" s="6">
        <v>48</v>
      </c>
      <c r="G61">
        <v>4</v>
      </c>
    </row>
    <row r="62" spans="1:7" ht="20.100000000000001" customHeight="1" x14ac:dyDescent="0.45">
      <c r="A62" s="27">
        <v>813</v>
      </c>
      <c r="B62" t="s">
        <v>163</v>
      </c>
      <c r="E62" t="s">
        <v>6</v>
      </c>
      <c r="F62" s="6">
        <v>48</v>
      </c>
      <c r="G62">
        <v>3</v>
      </c>
    </row>
    <row r="63" spans="1:7" ht="20.100000000000001" customHeight="1" x14ac:dyDescent="0.45">
      <c r="A63" s="27">
        <v>104</v>
      </c>
      <c r="B63" t="s">
        <v>131</v>
      </c>
      <c r="E63" t="s">
        <v>5</v>
      </c>
      <c r="F63" s="6">
        <v>50</v>
      </c>
      <c r="G63">
        <v>7</v>
      </c>
    </row>
    <row r="64" spans="1:7" ht="20.100000000000001" customHeight="1" x14ac:dyDescent="0.45">
      <c r="A64" s="27">
        <v>810</v>
      </c>
      <c r="B64" t="s">
        <v>159</v>
      </c>
      <c r="C64" t="s">
        <v>160</v>
      </c>
      <c r="E64" t="s">
        <v>6</v>
      </c>
      <c r="F64" s="6">
        <v>50</v>
      </c>
      <c r="G64">
        <v>6</v>
      </c>
    </row>
    <row r="65" spans="1:7" ht="20.100000000000001" customHeight="1" x14ac:dyDescent="0.45">
      <c r="A65" s="27">
        <v>128</v>
      </c>
      <c r="B65" t="s">
        <v>146</v>
      </c>
      <c r="E65" t="s">
        <v>5</v>
      </c>
      <c r="F65" s="6">
        <v>52</v>
      </c>
      <c r="G65">
        <v>4</v>
      </c>
    </row>
    <row r="66" spans="1:7" ht="20.100000000000001" customHeight="1" x14ac:dyDescent="0.45">
      <c r="A66" s="27">
        <v>315</v>
      </c>
      <c r="B66" t="s">
        <v>94</v>
      </c>
      <c r="C66" s="1" t="s">
        <v>98</v>
      </c>
      <c r="D66" t="s">
        <v>13</v>
      </c>
      <c r="E66" t="s">
        <v>4</v>
      </c>
      <c r="F66" s="6">
        <v>54</v>
      </c>
      <c r="G66">
        <v>7</v>
      </c>
    </row>
    <row r="67" spans="1:7" ht="20.100000000000001" customHeight="1" x14ac:dyDescent="0.45">
      <c r="A67" s="27">
        <v>126</v>
      </c>
      <c r="B67" t="s">
        <v>127</v>
      </c>
      <c r="C67" s="1" t="s">
        <v>128</v>
      </c>
      <c r="E67" t="s">
        <v>5</v>
      </c>
      <c r="F67" s="6">
        <v>56</v>
      </c>
      <c r="G67">
        <v>2</v>
      </c>
    </row>
    <row r="68" spans="1:7" ht="20.100000000000001" customHeight="1" x14ac:dyDescent="0.45">
      <c r="A68" s="27">
        <v>307</v>
      </c>
      <c r="B68" t="s">
        <v>12</v>
      </c>
      <c r="C68" t="s">
        <v>79</v>
      </c>
      <c r="D68" t="s">
        <v>13</v>
      </c>
      <c r="E68" t="s">
        <v>4</v>
      </c>
      <c r="F68" s="6">
        <v>56</v>
      </c>
      <c r="G68">
        <v>5</v>
      </c>
    </row>
    <row r="69" spans="1:7" ht="20.100000000000001" customHeight="1" x14ac:dyDescent="0.45">
      <c r="A69" s="27">
        <v>504</v>
      </c>
      <c r="B69" t="s">
        <v>51</v>
      </c>
      <c r="D69" t="s">
        <v>10</v>
      </c>
      <c r="E69" t="s">
        <v>47</v>
      </c>
      <c r="F69" s="6">
        <v>56</v>
      </c>
      <c r="G69">
        <v>8</v>
      </c>
    </row>
    <row r="70" spans="1:7" ht="20.100000000000001" customHeight="1" x14ac:dyDescent="0.45">
      <c r="A70" s="27">
        <v>102</v>
      </c>
      <c r="B70" t="s">
        <v>17</v>
      </c>
      <c r="E70" t="s">
        <v>5</v>
      </c>
      <c r="F70" s="6">
        <v>58</v>
      </c>
      <c r="G70">
        <v>5</v>
      </c>
    </row>
    <row r="71" spans="1:7" ht="20.100000000000001" customHeight="1" x14ac:dyDescent="0.45">
      <c r="A71" s="27">
        <v>122</v>
      </c>
      <c r="B71" t="s">
        <v>119</v>
      </c>
      <c r="C71" t="s">
        <v>120</v>
      </c>
      <c r="D71" t="s">
        <v>121</v>
      </c>
      <c r="E71" t="s">
        <v>5</v>
      </c>
      <c r="F71" s="6">
        <v>60</v>
      </c>
      <c r="G71">
        <v>3</v>
      </c>
    </row>
    <row r="72" spans="1:7" ht="20.100000000000001" customHeight="1" x14ac:dyDescent="0.45">
      <c r="A72" s="27">
        <v>501</v>
      </c>
      <c r="B72" t="s">
        <v>70</v>
      </c>
      <c r="D72" t="s">
        <v>66</v>
      </c>
      <c r="E72" t="s">
        <v>47</v>
      </c>
      <c r="F72" s="6">
        <v>60</v>
      </c>
      <c r="G72">
        <v>3</v>
      </c>
    </row>
    <row r="73" spans="1:7" ht="20.100000000000001" customHeight="1" x14ac:dyDescent="0.45">
      <c r="A73" s="27">
        <v>805</v>
      </c>
      <c r="B73" t="s">
        <v>152</v>
      </c>
      <c r="C73" t="s">
        <v>153</v>
      </c>
      <c r="E73" t="s">
        <v>6</v>
      </c>
      <c r="F73" s="6">
        <v>66</v>
      </c>
      <c r="G73">
        <v>10</v>
      </c>
    </row>
    <row r="74" spans="1:7" ht="20.100000000000001" customHeight="1" x14ac:dyDescent="0.45">
      <c r="A74" s="27">
        <v>507</v>
      </c>
      <c r="B74" t="s">
        <v>72</v>
      </c>
      <c r="D74" t="s">
        <v>66</v>
      </c>
      <c r="E74" t="s">
        <v>47</v>
      </c>
      <c r="F74" s="6">
        <v>67</v>
      </c>
      <c r="G74">
        <v>7</v>
      </c>
    </row>
    <row r="75" spans="1:7" ht="20.100000000000001" customHeight="1" x14ac:dyDescent="0.45">
      <c r="A75" s="27">
        <v>509</v>
      </c>
      <c r="B75" t="s">
        <v>74</v>
      </c>
      <c r="D75" t="s">
        <v>66</v>
      </c>
      <c r="E75" t="s">
        <v>47</v>
      </c>
      <c r="F75" s="6">
        <v>67</v>
      </c>
      <c r="G75">
        <v>3</v>
      </c>
    </row>
    <row r="76" spans="1:7" ht="20.100000000000001" customHeight="1" x14ac:dyDescent="0.45">
      <c r="A76" s="27">
        <v>511</v>
      </c>
      <c r="B76" t="s">
        <v>76</v>
      </c>
      <c r="D76" t="s">
        <v>66</v>
      </c>
      <c r="E76" t="s">
        <v>47</v>
      </c>
      <c r="F76" s="6">
        <v>67</v>
      </c>
      <c r="G76">
        <v>6</v>
      </c>
    </row>
    <row r="77" spans="1:7" ht="20.100000000000001" customHeight="1" x14ac:dyDescent="0.45">
      <c r="A77" s="27">
        <v>123</v>
      </c>
      <c r="B77" t="s">
        <v>119</v>
      </c>
      <c r="C77" s="1" t="s">
        <v>122</v>
      </c>
      <c r="D77" t="s">
        <v>121</v>
      </c>
      <c r="E77" t="s">
        <v>5</v>
      </c>
      <c r="F77" s="6">
        <v>70</v>
      </c>
      <c r="G77">
        <v>4</v>
      </c>
    </row>
    <row r="78" spans="1:7" ht="20.100000000000001" customHeight="1" x14ac:dyDescent="0.45">
      <c r="A78" s="27">
        <v>508</v>
      </c>
      <c r="B78" t="s">
        <v>73</v>
      </c>
      <c r="D78" t="s">
        <v>66</v>
      </c>
      <c r="E78" t="s">
        <v>47</v>
      </c>
      <c r="F78" s="6">
        <v>70</v>
      </c>
      <c r="G78">
        <v>2</v>
      </c>
    </row>
    <row r="79" spans="1:7" ht="20.100000000000001" customHeight="1" x14ac:dyDescent="0.45">
      <c r="A79" s="27">
        <v>519</v>
      </c>
      <c r="B79" t="s">
        <v>77</v>
      </c>
      <c r="D79" t="s">
        <v>66</v>
      </c>
      <c r="E79" t="s">
        <v>47</v>
      </c>
      <c r="F79" s="6">
        <v>70</v>
      </c>
      <c r="G79">
        <v>6</v>
      </c>
    </row>
    <row r="80" spans="1:7" ht="20.100000000000001" customHeight="1" x14ac:dyDescent="0.45">
      <c r="A80" s="27">
        <v>802</v>
      </c>
      <c r="B80" t="s">
        <v>149</v>
      </c>
      <c r="C80" t="s">
        <v>104</v>
      </c>
      <c r="E80" t="s">
        <v>6</v>
      </c>
      <c r="F80" s="6">
        <v>71</v>
      </c>
      <c r="G80">
        <v>5</v>
      </c>
    </row>
    <row r="81" spans="1:7" ht="20.100000000000001" customHeight="1" x14ac:dyDescent="0.45">
      <c r="A81" s="27">
        <v>801</v>
      </c>
      <c r="B81" t="s">
        <v>18</v>
      </c>
      <c r="C81" t="s">
        <v>19</v>
      </c>
      <c r="E81" t="s">
        <v>6</v>
      </c>
      <c r="F81" s="6">
        <v>72</v>
      </c>
      <c r="G81">
        <v>3</v>
      </c>
    </row>
    <row r="82" spans="1:7" ht="19.5" customHeight="1" x14ac:dyDescent="0.45">
      <c r="A82" s="27">
        <v>513</v>
      </c>
      <c r="B82" t="s">
        <v>54</v>
      </c>
      <c r="C82" t="s">
        <v>48</v>
      </c>
      <c r="D82" t="s">
        <v>10</v>
      </c>
      <c r="E82" t="s">
        <v>47</v>
      </c>
      <c r="F82" s="6">
        <v>74</v>
      </c>
      <c r="G82">
        <v>4</v>
      </c>
    </row>
    <row r="83" spans="1:7" ht="20.100000000000001" customHeight="1" x14ac:dyDescent="0.45">
      <c r="A83" s="27">
        <v>506</v>
      </c>
      <c r="B83" t="s">
        <v>71</v>
      </c>
      <c r="D83" t="s">
        <v>66</v>
      </c>
      <c r="E83" t="s">
        <v>47</v>
      </c>
      <c r="F83" s="6">
        <v>77</v>
      </c>
      <c r="G83">
        <v>5</v>
      </c>
    </row>
    <row r="84" spans="1:7" ht="20.100000000000001" customHeight="1" x14ac:dyDescent="0.45">
      <c r="A84" s="27">
        <v>515</v>
      </c>
      <c r="B84" t="s">
        <v>56</v>
      </c>
      <c r="D84" t="s">
        <v>10</v>
      </c>
      <c r="E84" t="s">
        <v>47</v>
      </c>
      <c r="F84" s="6">
        <v>79</v>
      </c>
      <c r="G84">
        <v>4</v>
      </c>
    </row>
    <row r="85" spans="1:7" ht="20.100000000000001" customHeight="1" x14ac:dyDescent="0.45">
      <c r="A85" s="27">
        <v>124</v>
      </c>
      <c r="B85" t="s">
        <v>119</v>
      </c>
      <c r="C85" s="1" t="s">
        <v>123</v>
      </c>
      <c r="D85" t="s">
        <v>121</v>
      </c>
      <c r="E85" t="s">
        <v>5</v>
      </c>
      <c r="F85" s="6">
        <v>80</v>
      </c>
      <c r="G85">
        <v>5</v>
      </c>
    </row>
    <row r="86" spans="1:7" ht="20.100000000000001" customHeight="1" x14ac:dyDescent="0.45">
      <c r="A86" s="27">
        <v>510</v>
      </c>
      <c r="B86" t="s">
        <v>75</v>
      </c>
      <c r="D86" t="s">
        <v>66</v>
      </c>
      <c r="E86" t="s">
        <v>47</v>
      </c>
      <c r="F86" s="6">
        <v>84</v>
      </c>
      <c r="G86">
        <v>5</v>
      </c>
    </row>
    <row r="87" spans="1:7" ht="20.100000000000001" customHeight="1" x14ac:dyDescent="0.45">
      <c r="A87" s="27">
        <v>125</v>
      </c>
      <c r="B87" t="s">
        <v>119</v>
      </c>
      <c r="C87" s="1" t="s">
        <v>124</v>
      </c>
      <c r="D87" t="s">
        <v>121</v>
      </c>
      <c r="E87" t="s">
        <v>5</v>
      </c>
      <c r="F87" s="6">
        <v>90</v>
      </c>
      <c r="G87">
        <v>6</v>
      </c>
    </row>
    <row r="88" spans="1:7" ht="20.100000000000001" customHeight="1" x14ac:dyDescent="0.45">
      <c r="A88" s="27">
        <v>317</v>
      </c>
      <c r="B88" t="s">
        <v>96</v>
      </c>
      <c r="C88" s="1" t="s">
        <v>97</v>
      </c>
      <c r="D88" t="s">
        <v>13</v>
      </c>
      <c r="E88" t="s">
        <v>4</v>
      </c>
      <c r="F88" s="6">
        <v>95</v>
      </c>
      <c r="G88">
        <v>6</v>
      </c>
    </row>
    <row r="89" spans="1:7" ht="20.100000000000001" customHeight="1" x14ac:dyDescent="0.45">
      <c r="A89" s="27">
        <v>816</v>
      </c>
      <c r="B89" t="s">
        <v>165</v>
      </c>
      <c r="C89" t="s">
        <v>153</v>
      </c>
      <c r="E89" t="s">
        <v>6</v>
      </c>
      <c r="F89" s="6">
        <v>97</v>
      </c>
      <c r="G89">
        <v>10</v>
      </c>
    </row>
    <row r="90" spans="1:7" ht="20.100000000000001" customHeight="1" x14ac:dyDescent="0.45">
      <c r="A90" s="27">
        <v>505</v>
      </c>
      <c r="B90" t="s">
        <v>52</v>
      </c>
      <c r="D90" t="s">
        <v>10</v>
      </c>
      <c r="E90" t="s">
        <v>47</v>
      </c>
      <c r="F90" s="6">
        <v>99</v>
      </c>
      <c r="G90">
        <v>4</v>
      </c>
    </row>
    <row r="91" spans="1:7" ht="20.100000000000001" customHeight="1" x14ac:dyDescent="0.45">
      <c r="A91" s="27">
        <v>807</v>
      </c>
      <c r="B91" t="s">
        <v>154</v>
      </c>
      <c r="C91" t="s">
        <v>105</v>
      </c>
      <c r="E91" t="s">
        <v>6</v>
      </c>
      <c r="F91" s="6">
        <v>106</v>
      </c>
      <c r="G91">
        <v>12</v>
      </c>
    </row>
    <row r="92" spans="1:7" ht="20.100000000000001" customHeight="1" x14ac:dyDescent="0.45">
      <c r="A92" s="27">
        <v>130</v>
      </c>
      <c r="B92" t="s">
        <v>129</v>
      </c>
      <c r="E92" t="s">
        <v>5</v>
      </c>
      <c r="F92" s="6">
        <v>108</v>
      </c>
      <c r="G92">
        <v>5</v>
      </c>
    </row>
    <row r="93" spans="1:7" ht="20.100000000000001" customHeight="1" x14ac:dyDescent="0.45">
      <c r="A93" s="27">
        <v>320</v>
      </c>
      <c r="B93" t="s">
        <v>100</v>
      </c>
      <c r="C93" s="1" t="s">
        <v>97</v>
      </c>
      <c r="D93" t="s">
        <v>13</v>
      </c>
      <c r="E93" t="s">
        <v>4</v>
      </c>
      <c r="F93" s="6">
        <v>108</v>
      </c>
      <c r="G93">
        <v>9</v>
      </c>
    </row>
    <row r="94" spans="1:7" ht="20.100000000000001" customHeight="1" x14ac:dyDescent="0.45">
      <c r="A94" s="27">
        <v>308</v>
      </c>
      <c r="B94" t="s">
        <v>88</v>
      </c>
      <c r="C94" s="1" t="s">
        <v>89</v>
      </c>
      <c r="E94" t="s">
        <v>4</v>
      </c>
      <c r="F94" s="6">
        <v>110</v>
      </c>
      <c r="G94">
        <v>4</v>
      </c>
    </row>
    <row r="95" spans="1:7" ht="20.100000000000001" customHeight="1" x14ac:dyDescent="0.45">
      <c r="A95" s="27">
        <v>301</v>
      </c>
      <c r="B95" t="s">
        <v>106</v>
      </c>
      <c r="C95" s="1" t="s">
        <v>107</v>
      </c>
      <c r="D95" t="s">
        <v>108</v>
      </c>
      <c r="E95" t="s">
        <v>4</v>
      </c>
      <c r="F95" s="6">
        <v>120</v>
      </c>
      <c r="G95">
        <v>5</v>
      </c>
    </row>
    <row r="96" spans="1:7" ht="20.100000000000001" customHeight="1" x14ac:dyDescent="0.45">
      <c r="A96" s="27">
        <v>313</v>
      </c>
      <c r="B96" t="s">
        <v>80</v>
      </c>
      <c r="C96" t="s">
        <v>81</v>
      </c>
      <c r="E96" t="s">
        <v>4</v>
      </c>
      <c r="F96" s="6">
        <v>120</v>
      </c>
      <c r="G96">
        <v>6</v>
      </c>
    </row>
    <row r="97" spans="1:7" ht="20.100000000000001" customHeight="1" x14ac:dyDescent="0.45">
      <c r="A97" s="27">
        <v>517</v>
      </c>
      <c r="B97" t="s">
        <v>58</v>
      </c>
      <c r="D97" t="s">
        <v>10</v>
      </c>
      <c r="E97" t="s">
        <v>47</v>
      </c>
      <c r="F97" s="6">
        <v>120</v>
      </c>
      <c r="G97">
        <v>2</v>
      </c>
    </row>
    <row r="98" spans="1:7" ht="20.100000000000001" customHeight="1" x14ac:dyDescent="0.45">
      <c r="A98" s="27">
        <v>311</v>
      </c>
      <c r="B98" t="s">
        <v>84</v>
      </c>
      <c r="C98" t="s">
        <v>86</v>
      </c>
      <c r="E98" t="s">
        <v>4</v>
      </c>
      <c r="F98" s="6">
        <v>121</v>
      </c>
      <c r="G98">
        <v>6</v>
      </c>
    </row>
    <row r="99" spans="1:7" ht="20.100000000000001" customHeight="1" x14ac:dyDescent="0.45">
      <c r="A99" s="27">
        <v>520</v>
      </c>
      <c r="B99" t="s">
        <v>60</v>
      </c>
      <c r="D99" t="s">
        <v>10</v>
      </c>
      <c r="E99" t="s">
        <v>47</v>
      </c>
      <c r="F99" s="6">
        <v>124</v>
      </c>
      <c r="G99">
        <v>3</v>
      </c>
    </row>
    <row r="100" spans="1:7" ht="20.100000000000001" customHeight="1" x14ac:dyDescent="0.45">
      <c r="A100" s="27">
        <v>303</v>
      </c>
      <c r="B100" t="s">
        <v>82</v>
      </c>
      <c r="C100" t="s">
        <v>83</v>
      </c>
      <c r="E100" t="s">
        <v>4</v>
      </c>
      <c r="F100" s="6">
        <v>125</v>
      </c>
      <c r="G100">
        <v>7</v>
      </c>
    </row>
    <row r="101" spans="1:7" ht="20.100000000000001" customHeight="1" x14ac:dyDescent="0.45">
      <c r="A101" s="27">
        <v>322</v>
      </c>
      <c r="B101" t="s">
        <v>87</v>
      </c>
      <c r="C101" s="1" t="s">
        <v>200</v>
      </c>
      <c r="E101" t="s">
        <v>4</v>
      </c>
      <c r="F101" s="6">
        <v>126</v>
      </c>
      <c r="G101">
        <v>7</v>
      </c>
    </row>
    <row r="102" spans="1:7" ht="20.100000000000001" customHeight="1" x14ac:dyDescent="0.45">
      <c r="A102" s="27">
        <v>502</v>
      </c>
      <c r="B102" t="s">
        <v>49</v>
      </c>
      <c r="C102" t="s">
        <v>48</v>
      </c>
      <c r="D102" t="s">
        <v>10</v>
      </c>
      <c r="E102" t="s">
        <v>47</v>
      </c>
      <c r="F102" s="6">
        <v>136</v>
      </c>
      <c r="G102">
        <v>5</v>
      </c>
    </row>
    <row r="103" spans="1:7" ht="20.100000000000001" customHeight="1" x14ac:dyDescent="0.45">
      <c r="A103" s="27">
        <v>323</v>
      </c>
      <c r="B103" t="s">
        <v>87</v>
      </c>
      <c r="C103" s="1" t="s">
        <v>199</v>
      </c>
      <c r="E103" t="s">
        <v>4</v>
      </c>
      <c r="F103" s="6">
        <v>138</v>
      </c>
      <c r="G103">
        <v>6</v>
      </c>
    </row>
    <row r="104" spans="1:7" ht="20.100000000000001" customHeight="1" x14ac:dyDescent="0.45">
      <c r="A104" s="27">
        <v>121</v>
      </c>
      <c r="B104" t="s">
        <v>125</v>
      </c>
      <c r="C104" s="1" t="s">
        <v>126</v>
      </c>
      <c r="D104" t="s">
        <v>121</v>
      </c>
      <c r="E104" t="s">
        <v>5</v>
      </c>
      <c r="F104" s="6">
        <v>139</v>
      </c>
      <c r="G104">
        <v>6</v>
      </c>
    </row>
    <row r="105" spans="1:7" ht="20.100000000000001" customHeight="1" x14ac:dyDescent="0.45">
      <c r="A105" s="27">
        <v>103</v>
      </c>
      <c r="B105" t="s">
        <v>111</v>
      </c>
      <c r="C105" s="1"/>
      <c r="E105" t="s">
        <v>5</v>
      </c>
      <c r="F105" s="6">
        <v>169</v>
      </c>
      <c r="G105">
        <v>8</v>
      </c>
    </row>
    <row r="106" spans="1:7" ht="20.100000000000001" customHeight="1" x14ac:dyDescent="0.45">
      <c r="A106" s="27">
        <v>410</v>
      </c>
      <c r="B106" t="s">
        <v>32</v>
      </c>
      <c r="E106" t="s">
        <v>7</v>
      </c>
      <c r="F106" s="6">
        <v>173</v>
      </c>
      <c r="G106">
        <v>4</v>
      </c>
    </row>
    <row r="107" spans="1:7" ht="20.100000000000001" customHeight="1" x14ac:dyDescent="0.45">
      <c r="A107" s="27">
        <v>503</v>
      </c>
      <c r="B107" t="s">
        <v>50</v>
      </c>
      <c r="D107" t="s">
        <v>10</v>
      </c>
      <c r="E107" t="s">
        <v>47</v>
      </c>
      <c r="F107" s="6">
        <v>185</v>
      </c>
      <c r="G107">
        <v>2</v>
      </c>
    </row>
    <row r="108" spans="1:7" ht="20.100000000000001" customHeight="1" x14ac:dyDescent="0.45">
      <c r="A108" s="27">
        <v>514</v>
      </c>
      <c r="B108" t="s">
        <v>55</v>
      </c>
      <c r="D108" t="s">
        <v>10</v>
      </c>
      <c r="E108" t="s">
        <v>47</v>
      </c>
      <c r="F108" s="6">
        <v>206</v>
      </c>
      <c r="G108">
        <v>8</v>
      </c>
    </row>
    <row r="109" spans="1:7" ht="20.100000000000001" customHeight="1" x14ac:dyDescent="0.45">
      <c r="A109" s="27">
        <v>120</v>
      </c>
      <c r="B109" t="s">
        <v>118</v>
      </c>
      <c r="E109" t="s">
        <v>5</v>
      </c>
      <c r="F109" s="6">
        <v>260</v>
      </c>
      <c r="G109">
        <v>7</v>
      </c>
    </row>
    <row r="110" spans="1:7" ht="20.100000000000001" customHeight="1" x14ac:dyDescent="0.45">
      <c r="A110" s="27">
        <v>321</v>
      </c>
      <c r="B110" t="s">
        <v>87</v>
      </c>
      <c r="C110" s="1" t="s">
        <v>198</v>
      </c>
      <c r="E110" t="s">
        <v>4</v>
      </c>
      <c r="F110" s="6">
        <v>370</v>
      </c>
      <c r="G110">
        <v>8</v>
      </c>
    </row>
    <row r="111" spans="1:7" ht="20.100000000000001" customHeight="1" x14ac:dyDescent="0.45">
      <c r="A111" s="27">
        <v>701</v>
      </c>
      <c r="B111" t="s">
        <v>35</v>
      </c>
      <c r="D111" t="s">
        <v>10</v>
      </c>
      <c r="E111" t="s">
        <v>3</v>
      </c>
      <c r="F111" s="6">
        <v>1051</v>
      </c>
      <c r="G111">
        <v>3</v>
      </c>
    </row>
    <row r="112" spans="1:7" ht="20.100000000000001" customHeight="1" x14ac:dyDescent="0.45">
      <c r="A112" s="27">
        <v>701</v>
      </c>
      <c r="B112" t="s">
        <v>45</v>
      </c>
      <c r="D112" t="s">
        <v>10</v>
      </c>
      <c r="E112" t="s">
        <v>3</v>
      </c>
      <c r="F112" s="6">
        <v>1288</v>
      </c>
      <c r="G112">
        <v>3</v>
      </c>
    </row>
    <row r="113" spans="1:7" ht="20.100000000000001" customHeight="1" x14ac:dyDescent="0.45">
      <c r="A113" s="27">
        <v>701</v>
      </c>
      <c r="B113" t="s">
        <v>68</v>
      </c>
      <c r="D113" t="s">
        <v>66</v>
      </c>
      <c r="E113" t="s">
        <v>3</v>
      </c>
      <c r="F113" s="6">
        <v>1288</v>
      </c>
      <c r="G113">
        <v>3</v>
      </c>
    </row>
    <row r="114" spans="1:7" ht="20.100000000000001" customHeight="1" x14ac:dyDescent="0.45">
      <c r="A114" s="27">
        <v>701</v>
      </c>
      <c r="B114" t="s">
        <v>69</v>
      </c>
      <c r="D114" t="s">
        <v>66</v>
      </c>
      <c r="E114" t="s">
        <v>3</v>
      </c>
      <c r="F114" s="6">
        <v>1288</v>
      </c>
      <c r="G114">
        <v>3</v>
      </c>
    </row>
    <row r="115" spans="1:7" ht="20.100000000000001" customHeight="1" x14ac:dyDescent="0.45">
      <c r="A115" s="27">
        <v>701</v>
      </c>
      <c r="B115" t="s">
        <v>36</v>
      </c>
      <c r="D115" t="s">
        <v>10</v>
      </c>
      <c r="E115" t="s">
        <v>3</v>
      </c>
      <c r="F115" s="6">
        <v>1690</v>
      </c>
      <c r="G115">
        <v>3</v>
      </c>
    </row>
    <row r="116" spans="1:7" ht="20.100000000000001" customHeight="1" x14ac:dyDescent="0.45">
      <c r="A116" s="27">
        <v>701</v>
      </c>
      <c r="B116" t="s">
        <v>67</v>
      </c>
      <c r="D116" t="s">
        <v>66</v>
      </c>
      <c r="E116" t="s">
        <v>3</v>
      </c>
      <c r="F116" s="6">
        <v>1713</v>
      </c>
      <c r="G116">
        <v>3</v>
      </c>
    </row>
    <row r="117" spans="1:7" ht="20.100000000000001" customHeight="1" x14ac:dyDescent="0.45">
      <c r="A117" s="27">
        <v>701</v>
      </c>
      <c r="B117" t="s">
        <v>37</v>
      </c>
      <c r="D117" t="s">
        <v>10</v>
      </c>
      <c r="E117" t="s">
        <v>3</v>
      </c>
      <c r="F117" s="6">
        <v>1727</v>
      </c>
      <c r="G117">
        <v>3</v>
      </c>
    </row>
    <row r="118" spans="1:7" ht="20.100000000000001" customHeight="1" x14ac:dyDescent="0.45">
      <c r="A118" s="27">
        <v>701</v>
      </c>
      <c r="B118" t="s">
        <v>41</v>
      </c>
      <c r="D118" t="s">
        <v>10</v>
      </c>
      <c r="E118" t="s">
        <v>3</v>
      </c>
      <c r="F118" s="6">
        <v>1750</v>
      </c>
      <c r="G118">
        <v>3</v>
      </c>
    </row>
    <row r="119" spans="1:7" ht="20.100000000000001" customHeight="1" x14ac:dyDescent="0.45">
      <c r="A119" s="27">
        <v>701</v>
      </c>
      <c r="B119" t="s">
        <v>65</v>
      </c>
      <c r="D119" t="s">
        <v>66</v>
      </c>
      <c r="E119" t="s">
        <v>3</v>
      </c>
      <c r="F119" s="6">
        <v>1960</v>
      </c>
      <c r="G119">
        <v>3</v>
      </c>
    </row>
    <row r="120" spans="1:7" ht="20.100000000000001" customHeight="1" x14ac:dyDescent="0.45">
      <c r="A120" s="27">
        <v>701</v>
      </c>
      <c r="B120" t="s">
        <v>42</v>
      </c>
      <c r="D120" t="s">
        <v>10</v>
      </c>
      <c r="E120" t="s">
        <v>3</v>
      </c>
      <c r="F120" s="6">
        <v>1963</v>
      </c>
      <c r="G120">
        <v>3</v>
      </c>
    </row>
    <row r="121" spans="1:7" ht="20.100000000000001" customHeight="1" x14ac:dyDescent="0.45">
      <c r="A121" s="27">
        <v>701</v>
      </c>
      <c r="B121" t="s">
        <v>38</v>
      </c>
      <c r="D121" t="s">
        <v>10</v>
      </c>
      <c r="E121" t="s">
        <v>3</v>
      </c>
      <c r="F121" s="6">
        <v>2121</v>
      </c>
      <c r="G121">
        <v>2</v>
      </c>
    </row>
    <row r="122" spans="1:7" ht="20.100000000000001" customHeight="1" x14ac:dyDescent="0.45">
      <c r="A122" s="27">
        <v>701</v>
      </c>
      <c r="B122" t="s">
        <v>39</v>
      </c>
      <c r="D122" t="s">
        <v>10</v>
      </c>
      <c r="E122" t="s">
        <v>3</v>
      </c>
      <c r="F122" s="6">
        <v>2163</v>
      </c>
      <c r="G122">
        <v>3</v>
      </c>
    </row>
    <row r="123" spans="1:7" ht="20.100000000000001" customHeight="1" x14ac:dyDescent="0.45">
      <c r="A123" s="27">
        <v>701</v>
      </c>
      <c r="B123" t="s">
        <v>9</v>
      </c>
      <c r="D123" t="s">
        <v>10</v>
      </c>
      <c r="E123" t="s">
        <v>3</v>
      </c>
      <c r="F123" s="6">
        <v>2431</v>
      </c>
      <c r="G123">
        <v>3</v>
      </c>
    </row>
    <row r="124" spans="1:7" ht="20.100000000000001" customHeight="1" x14ac:dyDescent="0.45">
      <c r="A124" s="27">
        <v>701</v>
      </c>
      <c r="B124" t="s">
        <v>40</v>
      </c>
      <c r="D124" t="s">
        <v>10</v>
      </c>
      <c r="E124" t="s">
        <v>3</v>
      </c>
      <c r="F124" s="6">
        <v>2764</v>
      </c>
      <c r="G124">
        <v>3</v>
      </c>
    </row>
    <row r="125" spans="1:7" ht="20.100000000000001" customHeight="1" x14ac:dyDescent="0.45">
      <c r="A125" s="27">
        <v>701</v>
      </c>
      <c r="B125" t="s">
        <v>46</v>
      </c>
      <c r="D125" t="s">
        <v>10</v>
      </c>
      <c r="E125" t="s">
        <v>3</v>
      </c>
      <c r="F125" s="6">
        <v>2801</v>
      </c>
      <c r="G125">
        <v>3</v>
      </c>
    </row>
    <row r="126" spans="1:7" ht="20.100000000000001" customHeight="1" x14ac:dyDescent="0.45">
      <c r="A126" s="27">
        <v>701</v>
      </c>
      <c r="B126" t="s">
        <v>44</v>
      </c>
      <c r="D126" t="s">
        <v>10</v>
      </c>
      <c r="E126" t="s">
        <v>3</v>
      </c>
      <c r="F126" s="6">
        <v>3866</v>
      </c>
      <c r="G126">
        <v>4</v>
      </c>
    </row>
    <row r="127" spans="1:7" ht="20.100000000000001" customHeight="1" x14ac:dyDescent="0.45">
      <c r="A127" s="27">
        <v>701</v>
      </c>
      <c r="B127" t="s">
        <v>43</v>
      </c>
      <c r="D127" t="s">
        <v>10</v>
      </c>
      <c r="E127" t="s">
        <v>3</v>
      </c>
      <c r="F127" s="6">
        <v>3820</v>
      </c>
      <c r="G127">
        <v>3</v>
      </c>
    </row>
    <row r="129" spans="5:7" ht="24.95" customHeight="1" x14ac:dyDescent="0.45">
      <c r="E129" s="34" t="s">
        <v>168</v>
      </c>
      <c r="F129" s="34"/>
      <c r="G129" s="21"/>
    </row>
    <row r="131" spans="5:7" ht="24.95" customHeight="1" thickBot="1" x14ac:dyDescent="0.5">
      <c r="E131" s="11" t="s">
        <v>47</v>
      </c>
      <c r="F131" s="4"/>
    </row>
    <row r="132" spans="5:7" ht="24.95" customHeight="1" thickTop="1" thickBot="1" x14ac:dyDescent="0.5">
      <c r="E132" s="12" t="s">
        <v>6</v>
      </c>
      <c r="F132" s="4"/>
    </row>
    <row r="133" spans="5:7" ht="24.95" customHeight="1" thickTop="1" thickBot="1" x14ac:dyDescent="0.5">
      <c r="E133" s="11" t="s">
        <v>3</v>
      </c>
      <c r="F133" s="4"/>
    </row>
    <row r="134" spans="5:7" ht="24.95" customHeight="1" thickTop="1" thickBot="1" x14ac:dyDescent="0.5">
      <c r="E134" s="12" t="s">
        <v>4</v>
      </c>
      <c r="F134" s="4"/>
    </row>
    <row r="135" spans="5:7" ht="24.95" customHeight="1" thickTop="1" thickBot="1" x14ac:dyDescent="0.5">
      <c r="E135" s="12" t="s">
        <v>7</v>
      </c>
      <c r="F135" s="4"/>
    </row>
    <row r="136" spans="5:7" ht="24.95" customHeight="1" thickTop="1" thickBot="1" x14ac:dyDescent="0.5">
      <c r="E136" s="13" t="s">
        <v>5</v>
      </c>
      <c r="F136" s="4"/>
    </row>
    <row r="137" spans="5:7" ht="14.65" thickTop="1" x14ac:dyDescent="0.45"/>
  </sheetData>
  <mergeCells count="3">
    <mergeCell ref="A1:H1"/>
    <mergeCell ref="K3:L3"/>
    <mergeCell ref="E129:F1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RowHeight="14.25" x14ac:dyDescent="0.45"/>
  <cols>
    <col min="1" max="1" width="7.73046875" customWidth="1"/>
    <col min="2" max="2" width="9" customWidth="1"/>
    <col min="3" max="3" width="32.73046875" customWidth="1"/>
    <col min="4" max="4" width="20.73046875" customWidth="1"/>
    <col min="5" max="5" width="4.73046875" customWidth="1"/>
    <col min="6" max="6" width="20.73046875" customWidth="1"/>
  </cols>
  <sheetData>
    <row r="1" spans="1:6" x14ac:dyDescent="0.45">
      <c r="D1" t="s">
        <v>169</v>
      </c>
    </row>
    <row r="2" spans="1:6" x14ac:dyDescent="0.45">
      <c r="D2" t="s">
        <v>170</v>
      </c>
    </row>
    <row r="3" spans="1:6" x14ac:dyDescent="0.45">
      <c r="D3" t="s">
        <v>171</v>
      </c>
    </row>
    <row r="4" spans="1:6" x14ac:dyDescent="0.45">
      <c r="D4" t="s">
        <v>172</v>
      </c>
    </row>
    <row r="9" spans="1:6" x14ac:dyDescent="0.45">
      <c r="D9" s="17"/>
    </row>
    <row r="13" spans="1:6" x14ac:dyDescent="0.45">
      <c r="A13" s="35" t="s">
        <v>173</v>
      </c>
      <c r="B13" s="35"/>
      <c r="C13" s="35"/>
      <c r="D13" s="35"/>
      <c r="E13" s="35"/>
      <c r="F13" s="35"/>
    </row>
    <row r="16" spans="1:6" x14ac:dyDescent="0.45">
      <c r="A16" t="s">
        <v>174</v>
      </c>
    </row>
    <row r="18" spans="1:6" x14ac:dyDescent="0.45">
      <c r="A18" t="s">
        <v>175</v>
      </c>
    </row>
    <row r="20" spans="1:6" x14ac:dyDescent="0.45">
      <c r="A20" s="5" t="s">
        <v>176</v>
      </c>
      <c r="B20" s="5" t="s">
        <v>0</v>
      </c>
      <c r="C20" s="5" t="s">
        <v>1</v>
      </c>
      <c r="D20" s="5" t="s">
        <v>177</v>
      </c>
      <c r="E20" s="5"/>
      <c r="F20" s="5" t="s">
        <v>178</v>
      </c>
    </row>
    <row r="21" spans="1:6" ht="14.65" thickBot="1" x14ac:dyDescent="0.5">
      <c r="A21">
        <v>1</v>
      </c>
      <c r="B21">
        <v>502</v>
      </c>
      <c r="C21" s="7"/>
      <c r="D21" s="6">
        <v>136</v>
      </c>
      <c r="E21" s="6"/>
      <c r="F21" s="18"/>
    </row>
    <row r="22" spans="1:6" ht="15" thickTop="1" thickBot="1" x14ac:dyDescent="0.5">
      <c r="A22">
        <v>1</v>
      </c>
      <c r="B22">
        <v>810</v>
      </c>
      <c r="C22" s="8"/>
      <c r="D22" s="6">
        <v>50</v>
      </c>
      <c r="E22" s="6"/>
      <c r="F22" s="19"/>
    </row>
    <row r="23" spans="1:6" ht="15" thickTop="1" thickBot="1" x14ac:dyDescent="0.5">
      <c r="A23">
        <v>3</v>
      </c>
      <c r="B23">
        <v>411</v>
      </c>
      <c r="C23" s="7"/>
      <c r="D23" s="6">
        <v>33</v>
      </c>
      <c r="E23" s="6"/>
      <c r="F23" s="18"/>
    </row>
    <row r="24" spans="1:6" ht="15" thickTop="1" thickBot="1" x14ac:dyDescent="0.5">
      <c r="A24">
        <v>10</v>
      </c>
      <c r="B24">
        <v>403</v>
      </c>
      <c r="C24" s="8"/>
      <c r="D24" s="6">
        <v>2</v>
      </c>
      <c r="E24" s="6"/>
      <c r="F24" s="19"/>
    </row>
    <row r="25" spans="1:6" ht="15" thickTop="1" thickBot="1" x14ac:dyDescent="0.5">
      <c r="A25">
        <v>1</v>
      </c>
      <c r="B25">
        <v>108</v>
      </c>
      <c r="C25" s="7"/>
      <c r="D25" s="6">
        <v>30</v>
      </c>
      <c r="E25" s="6"/>
      <c r="F25" s="18"/>
    </row>
    <row r="26" spans="1:6" ht="14.65" thickTop="1" x14ac:dyDescent="0.45">
      <c r="F26" s="6"/>
    </row>
    <row r="27" spans="1:6" x14ac:dyDescent="0.45">
      <c r="A27" s="35" t="s">
        <v>179</v>
      </c>
      <c r="B27" s="35"/>
      <c r="F27" s="23">
        <f>SUM(F21:F25)</f>
        <v>0</v>
      </c>
    </row>
    <row r="28" spans="1:6" x14ac:dyDescent="0.45">
      <c r="F28" s="6"/>
    </row>
    <row r="29" spans="1:6" x14ac:dyDescent="0.45">
      <c r="A29" s="35" t="s">
        <v>180</v>
      </c>
      <c r="B29" s="35"/>
      <c r="C29" s="9">
        <v>0.08</v>
      </c>
      <c r="D29" s="9"/>
      <c r="E29" s="9"/>
      <c r="F29" s="22">
        <f>F27*C29</f>
        <v>0</v>
      </c>
    </row>
    <row r="30" spans="1:6" x14ac:dyDescent="0.45">
      <c r="F30" s="6"/>
    </row>
    <row r="31" spans="1:6" ht="14.65" thickBot="1" x14ac:dyDescent="0.5">
      <c r="A31" s="35" t="s">
        <v>181</v>
      </c>
      <c r="B31" s="35"/>
      <c r="F31" s="20">
        <f>F27+F29</f>
        <v>0</v>
      </c>
    </row>
    <row r="32" spans="1:6" ht="14.65" thickTop="1" x14ac:dyDescent="0.45"/>
    <row r="33" spans="1:3" x14ac:dyDescent="0.45">
      <c r="A33" t="s">
        <v>182</v>
      </c>
      <c r="C33" s="10"/>
    </row>
    <row r="35" spans="1:3" x14ac:dyDescent="0.45">
      <c r="A35" t="s">
        <v>183</v>
      </c>
    </row>
    <row r="37" spans="1:3" x14ac:dyDescent="0.45">
      <c r="A37" t="s">
        <v>184</v>
      </c>
    </row>
    <row r="41" spans="1:3" x14ac:dyDescent="0.45">
      <c r="A41" t="s">
        <v>185</v>
      </c>
    </row>
    <row r="42" spans="1:3" x14ac:dyDescent="0.45">
      <c r="A42" t="s">
        <v>186</v>
      </c>
    </row>
  </sheetData>
  <mergeCells count="4">
    <mergeCell ref="A13:F13"/>
    <mergeCell ref="A27:B27"/>
    <mergeCell ref="A29:B29"/>
    <mergeCell ref="A31:B31"/>
  </mergeCells>
  <pageMargins left="1.1811023622047245" right="0.70866141732283472" top="1.9685039370078741" bottom="0.78740157480314965" header="0.31496062992125984" footer="0.31496062992125984"/>
  <pageSetup paperSize="9" orientation="portrait" horizontalDpi="4294967293" r:id="rId1"/>
  <headerFooter>
    <oddHeader xml:space="preserve">&amp;L
ZIREG Ziswiler GmbH
Maiengrüenistrasse 3
6206 Neuenkirch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G15" sqref="G15"/>
    </sheetView>
  </sheetViews>
  <sheetFormatPr baseColWidth="10" defaultRowHeight="14.25" x14ac:dyDescent="0.45"/>
  <cols>
    <col min="2" max="2" width="52.1328125" customWidth="1"/>
    <col min="4" max="4" width="13.73046875" customWidth="1"/>
  </cols>
  <sheetData>
    <row r="1" spans="1:4" ht="70.05" customHeight="1" x14ac:dyDescent="0.45">
      <c r="A1" s="36"/>
      <c r="B1" s="36"/>
      <c r="C1" s="36"/>
      <c r="D1" s="36"/>
    </row>
    <row r="3" spans="1:4" ht="18" x14ac:dyDescent="0.55000000000000004">
      <c r="A3" s="2" t="s">
        <v>0</v>
      </c>
      <c r="B3" s="15" t="s">
        <v>1</v>
      </c>
      <c r="C3" s="2" t="s">
        <v>8</v>
      </c>
      <c r="D3" s="2" t="s">
        <v>11</v>
      </c>
    </row>
    <row r="4" spans="1:4" x14ac:dyDescent="0.45">
      <c r="A4">
        <v>501</v>
      </c>
      <c r="B4" s="16" t="s">
        <v>70</v>
      </c>
      <c r="C4" t="s">
        <v>66</v>
      </c>
      <c r="D4" s="6">
        <v>60</v>
      </c>
    </row>
    <row r="5" spans="1:4" x14ac:dyDescent="0.45">
      <c r="A5">
        <v>502</v>
      </c>
      <c r="B5" s="16" t="s">
        <v>49</v>
      </c>
      <c r="C5" t="s">
        <v>10</v>
      </c>
      <c r="D5" s="6">
        <v>136</v>
      </c>
    </row>
    <row r="6" spans="1:4" x14ac:dyDescent="0.45">
      <c r="A6">
        <v>503</v>
      </c>
      <c r="B6" s="16" t="s">
        <v>50</v>
      </c>
      <c r="C6" t="s">
        <v>10</v>
      </c>
      <c r="D6" s="6">
        <v>185</v>
      </c>
    </row>
    <row r="7" spans="1:4" x14ac:dyDescent="0.45">
      <c r="A7">
        <v>504</v>
      </c>
      <c r="B7" s="16" t="s">
        <v>51</v>
      </c>
      <c r="C7" t="s">
        <v>10</v>
      </c>
      <c r="D7" s="6">
        <v>56</v>
      </c>
    </row>
    <row r="8" spans="1:4" x14ac:dyDescent="0.45">
      <c r="A8">
        <v>505</v>
      </c>
      <c r="B8" s="16" t="s">
        <v>52</v>
      </c>
      <c r="C8" t="s">
        <v>10</v>
      </c>
      <c r="D8" s="6">
        <v>99</v>
      </c>
    </row>
    <row r="9" spans="1:4" x14ac:dyDescent="0.45">
      <c r="A9">
        <v>506</v>
      </c>
      <c r="B9" s="16" t="s">
        <v>71</v>
      </c>
      <c r="C9" t="s">
        <v>66</v>
      </c>
      <c r="D9" s="6">
        <v>77</v>
      </c>
    </row>
    <row r="10" spans="1:4" x14ac:dyDescent="0.45">
      <c r="A10">
        <v>507</v>
      </c>
      <c r="B10" s="16" t="s">
        <v>72</v>
      </c>
      <c r="C10" t="s">
        <v>66</v>
      </c>
      <c r="D10" s="6">
        <v>67</v>
      </c>
    </row>
    <row r="11" spans="1:4" x14ac:dyDescent="0.45">
      <c r="A11">
        <v>508</v>
      </c>
      <c r="B11" s="16" t="s">
        <v>73</v>
      </c>
      <c r="C11" t="s">
        <v>66</v>
      </c>
      <c r="D11" s="6">
        <v>70</v>
      </c>
    </row>
    <row r="12" spans="1:4" x14ac:dyDescent="0.45">
      <c r="A12">
        <v>509</v>
      </c>
      <c r="B12" s="16" t="s">
        <v>74</v>
      </c>
      <c r="C12" t="s">
        <v>66</v>
      </c>
      <c r="D12" s="6">
        <v>67</v>
      </c>
    </row>
    <row r="13" spans="1:4" x14ac:dyDescent="0.45">
      <c r="A13">
        <v>510</v>
      </c>
      <c r="B13" s="16" t="s">
        <v>75</v>
      </c>
      <c r="C13" t="s">
        <v>66</v>
      </c>
      <c r="D13" s="6">
        <v>84</v>
      </c>
    </row>
    <row r="14" spans="1:4" x14ac:dyDescent="0.45">
      <c r="A14">
        <v>511</v>
      </c>
      <c r="B14" s="16" t="s">
        <v>76</v>
      </c>
      <c r="C14" t="s">
        <v>66</v>
      </c>
      <c r="D14" s="6">
        <v>67</v>
      </c>
    </row>
    <row r="15" spans="1:4" x14ac:dyDescent="0.45">
      <c r="A15">
        <v>512</v>
      </c>
      <c r="B15" s="16" t="s">
        <v>53</v>
      </c>
      <c r="C15" t="s">
        <v>10</v>
      </c>
      <c r="D15" s="6">
        <v>34</v>
      </c>
    </row>
    <row r="16" spans="1:4" x14ac:dyDescent="0.45">
      <c r="A16">
        <v>513</v>
      </c>
      <c r="B16" s="16" t="s">
        <v>54</v>
      </c>
      <c r="C16" t="s">
        <v>10</v>
      </c>
      <c r="D16" s="6">
        <v>74</v>
      </c>
    </row>
    <row r="17" spans="1:4" x14ac:dyDescent="0.45">
      <c r="A17">
        <v>514</v>
      </c>
      <c r="B17" s="16" t="s">
        <v>55</v>
      </c>
      <c r="C17" t="s">
        <v>10</v>
      </c>
      <c r="D17" s="6">
        <v>206</v>
      </c>
    </row>
    <row r="18" spans="1:4" x14ac:dyDescent="0.45">
      <c r="A18">
        <v>515</v>
      </c>
      <c r="B18" s="16" t="s">
        <v>56</v>
      </c>
      <c r="C18" t="s">
        <v>10</v>
      </c>
      <c r="D18" s="6">
        <v>79</v>
      </c>
    </row>
    <row r="19" spans="1:4" x14ac:dyDescent="0.45">
      <c r="A19">
        <v>516</v>
      </c>
      <c r="B19" s="16" t="s">
        <v>57</v>
      </c>
      <c r="C19" t="s">
        <v>10</v>
      </c>
      <c r="D19" s="6">
        <v>26</v>
      </c>
    </row>
    <row r="20" spans="1:4" x14ac:dyDescent="0.45">
      <c r="A20">
        <v>517</v>
      </c>
      <c r="B20" s="16" t="s">
        <v>58</v>
      </c>
      <c r="C20" t="s">
        <v>10</v>
      </c>
      <c r="D20" s="6">
        <v>120</v>
      </c>
    </row>
    <row r="21" spans="1:4" x14ac:dyDescent="0.45">
      <c r="A21">
        <v>518</v>
      </c>
      <c r="B21" s="16" t="s">
        <v>59</v>
      </c>
      <c r="C21" t="s">
        <v>10</v>
      </c>
      <c r="D21" s="6">
        <v>18</v>
      </c>
    </row>
    <row r="22" spans="1:4" x14ac:dyDescent="0.45">
      <c r="A22">
        <v>519</v>
      </c>
      <c r="B22" s="16" t="s">
        <v>77</v>
      </c>
      <c r="C22" t="s">
        <v>66</v>
      </c>
      <c r="D22" s="6">
        <v>70</v>
      </c>
    </row>
    <row r="23" spans="1:4" x14ac:dyDescent="0.45">
      <c r="A23">
        <v>520</v>
      </c>
      <c r="B23" s="16" t="s">
        <v>60</v>
      </c>
      <c r="C23" t="s">
        <v>10</v>
      </c>
      <c r="D23" s="6">
        <v>124</v>
      </c>
    </row>
    <row r="24" spans="1:4" x14ac:dyDescent="0.45">
      <c r="A24">
        <v>521</v>
      </c>
      <c r="B24" s="16" t="s">
        <v>61</v>
      </c>
      <c r="C24" t="s">
        <v>10</v>
      </c>
      <c r="D24" s="6">
        <v>43.5</v>
      </c>
    </row>
    <row r="25" spans="1:4" x14ac:dyDescent="0.45">
      <c r="A25">
        <v>522</v>
      </c>
      <c r="B25" s="16" t="s">
        <v>63</v>
      </c>
      <c r="C25" t="s">
        <v>10</v>
      </c>
      <c r="D25" s="6">
        <v>44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Diagramm</vt:lpstr>
      <vt:lpstr>Webshop</vt:lpstr>
      <vt:lpstr>Rechnung</vt:lpstr>
      <vt:lpstr>Ersatzteile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2015-06-05T18:19:34Z</dcterms:created>
  <dcterms:modified xsi:type="dcterms:W3CDTF">2017-03-01T10:57:29Z</dcterms:modified>
</cp:coreProperties>
</file>