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LippunerJ\Downloads\"/>
    </mc:Choice>
  </mc:AlternateContent>
  <xr:revisionPtr revIDLastSave="0" documentId="13_ncr:1_{740DE4DF-FB34-44C1-86EF-7273DAA34454}" xr6:coauthVersionLast="47" xr6:coauthVersionMax="47" xr10:uidLastSave="{00000000-0000-0000-0000-000000000000}"/>
  <bookViews>
    <workbookView xWindow="28680" yWindow="-120" windowWidth="51840" windowHeight="21120" tabRatio="867" xr2:uid="{00000000-000D-0000-FFFF-FFFF00000000}"/>
  </bookViews>
  <sheets>
    <sheet name="Durchschnitt" sheetId="27" r:id="rId1"/>
    <sheet name="kleinsterWert" sheetId="34" r:id="rId2"/>
    <sheet name="Geburtstag" sheetId="33" r:id="rId3"/>
    <sheet name="Download" sheetId="37" r:id="rId4"/>
    <sheet name="Lagerbestand (Formel)" sheetId="3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32" l="1"/>
  <c r="I22" i="32" s="1"/>
  <c r="G21" i="32"/>
  <c r="I21" i="32" s="1"/>
  <c r="G20" i="32"/>
  <c r="I20" i="32" s="1"/>
  <c r="I29" i="33"/>
  <c r="I28" i="33"/>
  <c r="E26" i="34"/>
  <c r="E27" i="27"/>
  <c r="I23" i="32" l="1"/>
  <c r="G12" i="32"/>
  <c r="I12" i="32" s="1"/>
  <c r="G13" i="32"/>
  <c r="I13" i="32" s="1"/>
  <c r="G14" i="32"/>
  <c r="I14" i="32" s="1"/>
  <c r="I15" i="32" l="1"/>
</calcChain>
</file>

<file path=xl/sharedStrings.xml><?xml version="1.0" encoding="utf-8"?>
<sst xmlns="http://schemas.openxmlformats.org/spreadsheetml/2006/main" count="223" uniqueCount="147">
  <si>
    <t>Setzen Sie um</t>
  </si>
  <si>
    <t>Lösung</t>
  </si>
  <si>
    <t>Beschreibung</t>
  </si>
  <si>
    <t>Gewinn Total</t>
  </si>
  <si>
    <t>Monitor 21"</t>
  </si>
  <si>
    <t>Monitor 19"</t>
  </si>
  <si>
    <t>Monitor 17"</t>
  </si>
  <si>
    <t>Gewinn</t>
  </si>
  <si>
    <t>Anzahl
verkauft</t>
  </si>
  <si>
    <t>Verkauf</t>
  </si>
  <si>
    <t>Einkauf</t>
  </si>
  <si>
    <t>Vorname</t>
  </si>
  <si>
    <t>Geburtstag</t>
  </si>
  <si>
    <t>Majer</t>
  </si>
  <si>
    <t>Stefan</t>
  </si>
  <si>
    <t>Huber</t>
  </si>
  <si>
    <t>Samuel</t>
  </si>
  <si>
    <t>Zizzi</t>
  </si>
  <si>
    <t>Christian</t>
  </si>
  <si>
    <t>Bianchi</t>
  </si>
  <si>
    <t>Seline</t>
  </si>
  <si>
    <t>Pereira</t>
  </si>
  <si>
    <t>Pascal</t>
  </si>
  <si>
    <t>Heller</t>
  </si>
  <si>
    <t>Sergio</t>
  </si>
  <si>
    <t>Nicola</t>
  </si>
  <si>
    <t>Cukic</t>
  </si>
  <si>
    <t>Nadja</t>
  </si>
  <si>
    <t>Djonlagic</t>
  </si>
  <si>
    <t>Patric</t>
  </si>
  <si>
    <t>Tanner</t>
  </si>
  <si>
    <t>Aleksandar</t>
  </si>
  <si>
    <t>Kulhan</t>
  </si>
  <si>
    <t>Claudio</t>
  </si>
  <si>
    <t>Biafora</t>
  </si>
  <si>
    <t>Sivio</t>
  </si>
  <si>
    <t>Mahmod</t>
  </si>
  <si>
    <t>Michael</t>
  </si>
  <si>
    <t>Sulejmani</t>
  </si>
  <si>
    <t xml:space="preserve">Sebastian </t>
  </si>
  <si>
    <t>Eggenschwiler</t>
  </si>
  <si>
    <t>Aline</t>
  </si>
  <si>
    <t>Durchschnitt:</t>
  </si>
  <si>
    <t>er hilft Ihnen bei der Kontrolle.</t>
  </si>
  <si>
    <t>haben, verändern Sie Werte.</t>
  </si>
  <si>
    <t>Erkennen Sie was passiert?</t>
  </si>
  <si>
    <t>kleinster Wert:</t>
  </si>
  <si>
    <t>Sie müssen mit Hilfe von bedingten Formatierungen hervorheben:</t>
  </si>
  <si>
    <t>-</t>
  </si>
  <si>
    <t>Das Geburtsdatum des ältesten Vereinsmitgliedes</t>
  </si>
  <si>
    <t>Das Geburtsdatum des jüngsten Vereinsmitgliedes</t>
  </si>
  <si>
    <t>Markieren Sie die ältesten 20% des Vereins als grau Emininenz</t>
  </si>
  <si>
    <t>Markieren sie jüngsten 20% des Vereins als Grünschnäbel</t>
  </si>
  <si>
    <t>Geburtsdatum des jüngsten Mtiglieds</t>
  </si>
  <si>
    <t>Geburtsdatum des ältesten Mtiglieds</t>
  </si>
  <si>
    <t>Mindestbestand</t>
  </si>
  <si>
    <t>Lagerbestand</t>
  </si>
  <si>
    <t>Setzten Sie um</t>
  </si>
  <si>
    <t>Die Beschreibung des Monitors sowie der Lagerbestand sollen wie folgt markiert werden, benutzen Sie die bedingte Formatierung:</t>
  </si>
  <si>
    <t>&gt; Füllung: Orange, Akzent 2, heller 80% / Schriftfarbe Orange, Akzent 2, dunkler 25%; fett; kursiv</t>
  </si>
  <si>
    <t>&gt; Füllung: Gold, Akzent 4, heller 80% / Schriftfarbe Gold, Akzent 4, dunkler 25%; fett; kursiv</t>
  </si>
  <si>
    <t>ist der Lagerbestand kleiner als der "Mindestbestand":</t>
  </si>
  <si>
    <t>ist der Lagerbestand zwischen "Mindestbestand + 3"  und "Mindestbestand":</t>
  </si>
  <si>
    <t>Beachten Sie die Reihenfolge der bedingten Formatierungen!</t>
  </si>
  <si>
    <t>Welche Werte liegen über dem Durchschnitt? Die Zahlen sollen mit Hilfe der</t>
  </si>
  <si>
    <t>bedingten Formatierung farblich hervorgehoben werden.</t>
  </si>
  <si>
    <t>Ermitteln Sie in der Zelle E19 mit Hilfe einer geeigneten Funktion den Durchschnitt,</t>
  </si>
  <si>
    <t>verändern Sie Werte. Tragen Sie z.B. in die Zelle B14 den Wert 25 ein.</t>
  </si>
  <si>
    <t>Wert, das Resultat hilft Ihnen bei der Kontrolle.</t>
  </si>
  <si>
    <t>Ermitteln Sie - mit einer geeigneten Funktion - in der Zelle E18 den kleinsten</t>
  </si>
  <si>
    <r>
      <t xml:space="preserve">"Markieren" Sie mit Hilfe einer bedingten Formatierung den </t>
    </r>
    <r>
      <rPr>
        <b/>
        <i/>
        <sz val="11"/>
        <color theme="1"/>
        <rFont val="Calibri"/>
        <family val="2"/>
        <scheme val="minor"/>
      </rPr>
      <t>kleinsten Wert</t>
    </r>
    <r>
      <rPr>
        <sz val="11"/>
        <color theme="1"/>
        <rFont val="Calibri"/>
        <family val="2"/>
        <scheme val="minor"/>
      </rPr>
      <t>.</t>
    </r>
  </si>
  <si>
    <t>&gt; Schriftfarbe Orange, fett, kursiv</t>
  </si>
  <si>
    <t>&gt; Schriftfarbe Blau, fett, kursiv</t>
  </si>
  <si>
    <t>&gt; hellgraue Zellfüllung</t>
  </si>
  <si>
    <t>&gt; hellgrüne Zellfüllung</t>
  </si>
  <si>
    <t>Tragen Sie in den Zellen D28 und D29 die notwendigen Funktionen ein, sie werden Sie bei der Kontrolle unterstützen.</t>
  </si>
  <si>
    <r>
      <t xml:space="preserve">Sobald Sie die bedingte Formatierung unter </t>
    </r>
    <r>
      <rPr>
        <b/>
        <i/>
        <sz val="11"/>
        <color rgb="FF0070C0"/>
        <rFont val="Calibri"/>
        <family val="2"/>
        <scheme val="minor"/>
      </rPr>
      <t>Setzen Sie um</t>
    </r>
    <r>
      <rPr>
        <sz val="11"/>
        <color theme="1"/>
        <rFont val="Calibri"/>
        <family val="2"/>
        <scheme val="minor"/>
      </rPr>
      <t xml:space="preserve"> vorgenommen haben,</t>
    </r>
  </si>
  <si>
    <r>
      <t xml:space="preserve">Sobald Sie die bedingte Formatierung unter </t>
    </r>
    <r>
      <rPr>
        <b/>
        <i/>
        <sz val="11"/>
        <color rgb="FF0070C0"/>
        <rFont val="Calibri"/>
        <family val="2"/>
        <scheme val="minor"/>
      </rPr>
      <t>Setzen Sie um</t>
    </r>
    <r>
      <rPr>
        <sz val="11"/>
        <color theme="1"/>
        <rFont val="Calibri"/>
        <family val="2"/>
        <scheme val="minor"/>
      </rPr>
      <t xml:space="preserve"> vorgenommen</t>
    </r>
  </si>
  <si>
    <t>Nachname</t>
  </si>
  <si>
    <t>–</t>
  </si>
  <si>
    <t>Die folgende Tabelle zeigt die durchschnittlichen Wetterdaten von Lugano. Ihre Aufgabe besteht darin, spezielle Werte mit Hilfe von bedingten Formatierungen hervorzuheben.
Sie werden bald feststellen, dass es nicht möglich ist, auf diesem Register eine bedingte Formatierung anzuwenden. Die Daten entsprechen 1:1 den Daten aus dem Internet. Die Einheit steht jeweils beim Wert in der Zelle. Auf dem Register Uebersicht wurde dies mit Hilfe von Zahlenformaten korrigiert, wenden Sie die bedingte Formatierung dort an.</t>
  </si>
  <si>
    <r>
      <rPr>
        <i/>
        <sz val="20"/>
        <color theme="1"/>
        <rFont val="Calibri"/>
        <family val="2"/>
        <scheme val="minor"/>
      </rPr>
      <t xml:space="preserve">das Wetter in </t>
    </r>
    <r>
      <rPr>
        <b/>
        <sz val="24"/>
        <color rgb="FFFF0000"/>
        <rFont val="Comic Sans MS"/>
        <family val="4"/>
      </rPr>
      <t>Lug</t>
    </r>
    <r>
      <rPr>
        <b/>
        <sz val="24"/>
        <color rgb="FF0070C0"/>
        <rFont val="Comic Sans MS"/>
        <family val="4"/>
      </rPr>
      <t>ano</t>
    </r>
    <r>
      <rPr>
        <i/>
        <sz val="20"/>
        <color theme="1"/>
        <rFont val="Calibri"/>
        <family val="2"/>
        <scheme val="minor"/>
      </rPr>
      <t xml:space="preserve"> - Durchschnittswert</t>
    </r>
  </si>
  <si>
    <t>Monat</t>
  </si>
  <si>
    <t>Temperatur</t>
  </si>
  <si>
    <t>Niederschlag</t>
  </si>
  <si>
    <t>Tage mit Niederschlag &gt; 1 l/m²</t>
  </si>
  <si>
    <t>Sonnenschein-dauer</t>
  </si>
  <si>
    <t>Max.</t>
  </si>
  <si>
    <t>Min</t>
  </si>
  <si>
    <t>(Durchschnitt)</t>
  </si>
  <si>
    <t>Januar</t>
  </si>
  <si>
    <t>25 °C</t>
  </si>
  <si>
    <t>-11 °C</t>
  </si>
  <si>
    <r>
      <t>79 l/m</t>
    </r>
    <r>
      <rPr>
        <vertAlign val="superscript"/>
        <sz val="11"/>
        <color theme="1"/>
        <rFont val="Calibri"/>
        <family val="2"/>
        <scheme val="minor"/>
      </rPr>
      <t>2</t>
    </r>
  </si>
  <si>
    <t>3.8 h</t>
  </si>
  <si>
    <t>Februar</t>
  </si>
  <si>
    <r>
      <t>74 l/m</t>
    </r>
    <r>
      <rPr>
        <vertAlign val="superscript"/>
        <sz val="11"/>
        <color theme="1"/>
        <rFont val="Calibri"/>
        <family val="2"/>
        <scheme val="minor"/>
      </rPr>
      <t>2</t>
    </r>
  </si>
  <si>
    <t>4.3 h</t>
  </si>
  <si>
    <t>März</t>
  </si>
  <si>
    <t>27 °C</t>
  </si>
  <si>
    <t>-7 °C</t>
  </si>
  <si>
    <r>
      <t>110 l/m</t>
    </r>
    <r>
      <rPr>
        <vertAlign val="superscript"/>
        <sz val="11"/>
        <color theme="1"/>
        <rFont val="Calibri"/>
        <family val="2"/>
        <scheme val="minor"/>
      </rPr>
      <t>2</t>
    </r>
  </si>
  <si>
    <t>5.3 h</t>
  </si>
  <si>
    <t>April</t>
  </si>
  <si>
    <t>31 °C</t>
  </si>
  <si>
    <t>-2 °C</t>
  </si>
  <si>
    <r>
      <t>157 l/m</t>
    </r>
    <r>
      <rPr>
        <vertAlign val="superscript"/>
        <sz val="11"/>
        <color theme="1"/>
        <rFont val="Calibri"/>
        <family val="2"/>
        <scheme val="minor"/>
      </rPr>
      <t>2</t>
    </r>
  </si>
  <si>
    <t>5.9 h</t>
  </si>
  <si>
    <t>Mai</t>
  </si>
  <si>
    <t>33 °C</t>
  </si>
  <si>
    <t>1 °C</t>
  </si>
  <si>
    <r>
      <t>201 l/m</t>
    </r>
    <r>
      <rPr>
        <vertAlign val="superscript"/>
        <sz val="11"/>
        <color theme="1"/>
        <rFont val="Calibri"/>
        <family val="2"/>
        <scheme val="minor"/>
      </rPr>
      <t>2</t>
    </r>
  </si>
  <si>
    <t>Juni</t>
  </si>
  <si>
    <t>36 °C</t>
  </si>
  <si>
    <t>4 °C</t>
  </si>
  <si>
    <r>
      <t>175 l/m</t>
    </r>
    <r>
      <rPr>
        <vertAlign val="superscript"/>
        <sz val="11"/>
        <color theme="1"/>
        <rFont val="Calibri"/>
        <family val="2"/>
        <scheme val="minor"/>
      </rPr>
      <t>2</t>
    </r>
  </si>
  <si>
    <t>7.2 h</t>
  </si>
  <si>
    <t>Juli</t>
  </si>
  <si>
    <t>38 °C</t>
  </si>
  <si>
    <t>8 °C</t>
  </si>
  <si>
    <r>
      <t>138 l/m</t>
    </r>
    <r>
      <rPr>
        <vertAlign val="superscript"/>
        <sz val="11"/>
        <color theme="1"/>
        <rFont val="Calibri"/>
        <family val="2"/>
        <scheme val="minor"/>
      </rPr>
      <t>2</t>
    </r>
  </si>
  <si>
    <t>8.1 h</t>
  </si>
  <si>
    <t>August</t>
  </si>
  <si>
    <t>9 °C</t>
  </si>
  <si>
    <r>
      <t>173 l/m</t>
    </r>
    <r>
      <rPr>
        <vertAlign val="superscript"/>
        <sz val="11"/>
        <color theme="1"/>
        <rFont val="Calibri"/>
        <family val="2"/>
        <scheme val="minor"/>
      </rPr>
      <t>2</t>
    </r>
  </si>
  <si>
    <t>7.4 h</t>
  </si>
  <si>
    <t>September</t>
  </si>
  <si>
    <t>32 °C</t>
  </si>
  <si>
    <t>2 °C</t>
  </si>
  <si>
    <r>
      <t>160 l/m</t>
    </r>
    <r>
      <rPr>
        <vertAlign val="superscript"/>
        <sz val="11"/>
        <color theme="1"/>
        <rFont val="Calibri"/>
        <family val="2"/>
        <scheme val="minor"/>
      </rPr>
      <t>2</t>
    </r>
  </si>
  <si>
    <t>6.3 h</t>
  </si>
  <si>
    <t>Oktober</t>
  </si>
  <si>
    <t>28 °C</t>
  </si>
  <si>
    <r>
      <t>146 l/m</t>
    </r>
    <r>
      <rPr>
        <vertAlign val="superscript"/>
        <sz val="11"/>
        <color theme="1"/>
        <rFont val="Calibri"/>
        <family val="2"/>
        <scheme val="minor"/>
      </rPr>
      <t>2</t>
    </r>
  </si>
  <si>
    <t>4.9 h</t>
  </si>
  <si>
    <t>November</t>
  </si>
  <si>
    <t>-4 °C</t>
  </si>
  <si>
    <r>
      <t>126 l/m</t>
    </r>
    <r>
      <rPr>
        <vertAlign val="superscript"/>
        <sz val="11"/>
        <color theme="1"/>
        <rFont val="Calibri"/>
        <family val="2"/>
        <scheme val="minor"/>
      </rPr>
      <t>2</t>
    </r>
  </si>
  <si>
    <t>3.6 h</t>
  </si>
  <si>
    <t>Dezember</t>
  </si>
  <si>
    <t>21 °C</t>
  </si>
  <si>
    <t>-9 °C</t>
  </si>
  <si>
    <r>
      <t>65 l/m</t>
    </r>
    <r>
      <rPr>
        <vertAlign val="superscript"/>
        <sz val="11"/>
        <color theme="1"/>
        <rFont val="Calibri"/>
        <family val="2"/>
        <scheme val="minor"/>
      </rPr>
      <t>2</t>
    </r>
  </si>
  <si>
    <t>Jahr</t>
  </si>
  <si>
    <r>
      <t>1604 l/m</t>
    </r>
    <r>
      <rPr>
        <b/>
        <vertAlign val="superscript"/>
        <sz val="11"/>
        <color theme="1"/>
        <rFont val="Calibri"/>
        <family val="2"/>
        <scheme val="minor"/>
      </rPr>
      <t>2</t>
    </r>
  </si>
  <si>
    <t>5.6 h</t>
  </si>
  <si>
    <t>Quelle der Daten: http://ch.wetter.com (18.05.2016)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</si>
</sst>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Fr.&quot;\ * #,##0.00_ ;_ &quot;Fr.&quot;\ * \-#,##0.00_ ;_ &quot;Fr.&quot;\ * &quot;-&quot;??_ ;_ @_ "/>
    <numFmt numFmtId="165" formatCode="#,##0\ &quot;Stk.&quot;"/>
    <numFmt numFmtId="166" formatCode="0\ &quot;°C&quot;"/>
    <numFmt numFmtId="167" formatCode="#,##0.0\ &quot;l/m²&quot;"/>
    <numFmt numFmtId="168" formatCode="0.0\ &quot;h&quot;"/>
  </numFmts>
  <fonts count="15" x14ac:knownFonts="1">
    <font>
      <sz val="11"/>
      <color theme="1"/>
      <name val="Calibri"/>
      <family val="2"/>
      <scheme val="minor"/>
    </font>
    <font>
      <b/>
      <i/>
      <sz val="11"/>
      <color theme="1"/>
      <name val="Calibri"/>
      <family val="2"/>
      <scheme val="minor"/>
    </font>
    <font>
      <b/>
      <i/>
      <sz val="14"/>
      <color rgb="FF0070C0"/>
      <name val="Calibri"/>
      <family val="2"/>
      <scheme val="minor"/>
    </font>
    <font>
      <b/>
      <i/>
      <sz val="12"/>
      <color rgb="FF0070C0"/>
      <name val="Calibri"/>
      <family val="2"/>
      <scheme val="minor"/>
    </font>
    <font>
      <b/>
      <i/>
      <sz val="11"/>
      <name val="Calibri"/>
      <family val="2"/>
      <scheme val="minor"/>
    </font>
    <font>
      <sz val="11"/>
      <name val="Calibri"/>
      <family val="2"/>
      <scheme val="minor"/>
    </font>
    <font>
      <b/>
      <i/>
      <sz val="11"/>
      <color rgb="FF0070C0"/>
      <name val="Calibri"/>
      <family val="2"/>
      <scheme val="minor"/>
    </font>
    <font>
      <b/>
      <sz val="11"/>
      <color theme="1"/>
      <name val="Calibri"/>
      <family val="2"/>
      <scheme val="minor"/>
    </font>
    <font>
      <b/>
      <sz val="24"/>
      <color theme="1"/>
      <name val="Calibri"/>
      <family val="2"/>
      <scheme val="minor"/>
    </font>
    <font>
      <i/>
      <sz val="20"/>
      <color theme="1"/>
      <name val="Calibri"/>
      <family val="2"/>
      <scheme val="minor"/>
    </font>
    <font>
      <b/>
      <sz val="24"/>
      <color rgb="FFFF0000"/>
      <name val="Comic Sans MS"/>
      <family val="4"/>
    </font>
    <font>
      <b/>
      <sz val="24"/>
      <color rgb="FF0070C0"/>
      <name val="Comic Sans MS"/>
      <family val="4"/>
    </font>
    <font>
      <vertAlign val="superscript"/>
      <sz val="11"/>
      <color theme="1"/>
      <name val="Calibri"/>
      <family val="2"/>
      <scheme val="minor"/>
    </font>
    <font>
      <b/>
      <vertAlign val="superscript"/>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18">
    <border>
      <left/>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thin">
        <color auto="1"/>
      </left>
      <right style="thin">
        <color auto="1"/>
      </right>
      <top/>
      <bottom/>
      <diagonal/>
    </border>
    <border>
      <left style="thin">
        <color auto="1"/>
      </left>
      <right style="hair">
        <color auto="1"/>
      </right>
      <top/>
      <bottom/>
      <diagonal/>
    </border>
    <border>
      <left style="hair">
        <color auto="1"/>
      </left>
      <right style="thin">
        <color auto="1"/>
      </right>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1">
    <xf numFmtId="0" fontId="0" fillId="0" borderId="0"/>
  </cellStyleXfs>
  <cellXfs count="54">
    <xf numFmtId="0" fontId="0" fillId="0" borderId="0" xfId="0"/>
    <xf numFmtId="0" fontId="0" fillId="0" borderId="0" xfId="0" applyAlignment="1">
      <alignment vertical="top"/>
    </xf>
    <xf numFmtId="0" fontId="0" fillId="0" borderId="0" xfId="0" applyAlignment="1">
      <alignment vertical="center"/>
    </xf>
    <xf numFmtId="0" fontId="1" fillId="0" borderId="0" xfId="0" applyFont="1" applyAlignment="1">
      <alignment vertical="center" wrapText="1"/>
    </xf>
    <xf numFmtId="164" fontId="0" fillId="0" borderId="0" xfId="0" applyNumberFormat="1" applyAlignment="1">
      <alignment vertical="center"/>
    </xf>
    <xf numFmtId="0" fontId="4" fillId="0" borderId="0" xfId="0" applyFont="1" applyAlignment="1">
      <alignment vertical="center"/>
    </xf>
    <xf numFmtId="20" fontId="4" fillId="0" borderId="0" xfId="0" applyNumberFormat="1" applyFont="1" applyAlignment="1">
      <alignment vertical="center"/>
    </xf>
    <xf numFmtId="0" fontId="1" fillId="0" borderId="0" xfId="0" applyFont="1"/>
    <xf numFmtId="14" fontId="0" fillId="0" borderId="0" xfId="0" applyNumberFormat="1" applyAlignment="1">
      <alignment vertical="center"/>
    </xf>
    <xf numFmtId="14" fontId="0" fillId="3" borderId="0" xfId="0" applyNumberFormat="1" applyFill="1" applyAlignment="1">
      <alignment vertical="center"/>
    </xf>
    <xf numFmtId="0" fontId="3" fillId="0" borderId="0" xfId="0" applyFont="1" applyAlignment="1">
      <alignment vertical="center"/>
    </xf>
    <xf numFmtId="2" fontId="3" fillId="0" borderId="0" xfId="0" applyNumberFormat="1" applyFont="1" applyAlignment="1">
      <alignment vertical="center"/>
    </xf>
    <xf numFmtId="2" fontId="3" fillId="3" borderId="0" xfId="0" applyNumberFormat="1" applyFont="1" applyFill="1" applyAlignment="1">
      <alignment vertical="center"/>
    </xf>
    <xf numFmtId="0" fontId="4" fillId="0" borderId="0" xfId="0" applyFont="1" applyAlignment="1">
      <alignment vertical="center" wrapText="1"/>
    </xf>
    <xf numFmtId="165" fontId="0" fillId="0" borderId="0" xfId="0" applyNumberFormat="1" applyAlignment="1">
      <alignment vertical="center"/>
    </xf>
    <xf numFmtId="0" fontId="5" fillId="0" borderId="0" xfId="0" applyFont="1" applyAlignment="1">
      <alignment wrapText="1"/>
    </xf>
    <xf numFmtId="0" fontId="5" fillId="0" borderId="0" xfId="0" applyFont="1" applyAlignment="1">
      <alignment vertical="top" wrapText="1"/>
    </xf>
    <xf numFmtId="0" fontId="3" fillId="0" borderId="0" xfId="0" applyFont="1" applyAlignment="1">
      <alignment vertical="center"/>
    </xf>
    <xf numFmtId="0" fontId="2" fillId="2" borderId="0" xfId="0" applyFont="1" applyFill="1" applyAlignment="1">
      <alignment vertical="top"/>
    </xf>
    <xf numFmtId="0" fontId="0" fillId="0" borderId="0" xfId="0" applyAlignment="1">
      <alignment vertical="center"/>
    </xf>
    <xf numFmtId="0" fontId="5" fillId="0" borderId="0" xfId="0" applyFont="1" applyAlignment="1">
      <alignment vertical="top" wrapText="1"/>
    </xf>
    <xf numFmtId="0" fontId="5" fillId="0" borderId="0" xfId="0" applyFont="1" applyAlignment="1">
      <alignment vertical="top"/>
    </xf>
    <xf numFmtId="0" fontId="1" fillId="0" borderId="0" xfId="0" applyFont="1" applyAlignment="1">
      <alignment vertical="center" wrapText="1"/>
    </xf>
    <xf numFmtId="14" fontId="0" fillId="0" borderId="0" xfId="0" applyNumberFormat="1" applyFont="1" applyAlignment="1">
      <alignment vertical="center"/>
    </xf>
    <xf numFmtId="164" fontId="1" fillId="0" borderId="1" xfId="0" applyNumberFormat="1" applyFont="1" applyBorder="1" applyAlignment="1">
      <alignment vertical="center"/>
    </xf>
    <xf numFmtId="0" fontId="2" fillId="2" borderId="0" xfId="0" applyFont="1" applyFill="1" applyAlignment="1">
      <alignment vertical="top" wrapText="1"/>
    </xf>
    <xf numFmtId="0" fontId="8" fillId="0" borderId="0" xfId="0" applyFont="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7" fillId="0" borderId="5" xfId="0" applyFont="1" applyBorder="1" applyAlignment="1">
      <alignment horizontal="center" wrapText="1"/>
    </xf>
    <xf numFmtId="0" fontId="7" fillId="0" borderId="4" xfId="0" applyFont="1" applyBorder="1" applyAlignment="1">
      <alignment horizontal="center" wrapText="1"/>
    </xf>
    <xf numFmtId="0" fontId="7" fillId="0" borderId="0" xfId="0" applyFont="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wrapText="1"/>
    </xf>
    <xf numFmtId="0" fontId="7" fillId="0" borderId="8" xfId="0" applyFont="1" applyBorder="1" applyAlignment="1">
      <alignment horizontal="center" wrapText="1"/>
    </xf>
    <xf numFmtId="0" fontId="0" fillId="0" borderId="10" xfId="0" applyBorder="1"/>
    <xf numFmtId="166" fontId="0" fillId="0" borderId="11" xfId="0" applyNumberFormat="1" applyBorder="1" applyAlignment="1">
      <alignment horizontal="right"/>
    </xf>
    <xf numFmtId="49" fontId="0" fillId="0" borderId="12" xfId="0" applyNumberFormat="1" applyBorder="1" applyAlignment="1">
      <alignment horizontal="right"/>
    </xf>
    <xf numFmtId="167" fontId="0" fillId="0" borderId="11" xfId="0" applyNumberFormat="1" applyBorder="1" applyAlignment="1">
      <alignment horizontal="right"/>
    </xf>
    <xf numFmtId="0" fontId="0" fillId="0" borderId="13" xfId="0" applyBorder="1" applyAlignment="1">
      <alignment wrapText="1"/>
    </xf>
    <xf numFmtId="168" fontId="0" fillId="0" borderId="12" xfId="0" applyNumberFormat="1" applyBorder="1" applyAlignment="1">
      <alignment horizontal="right"/>
    </xf>
    <xf numFmtId="0" fontId="7" fillId="0" borderId="14" xfId="0" applyFont="1" applyBorder="1"/>
    <xf numFmtId="166" fontId="7" fillId="0" borderId="15" xfId="0" applyNumberFormat="1" applyFont="1" applyBorder="1" applyAlignment="1">
      <alignment horizontal="right"/>
    </xf>
    <xf numFmtId="49" fontId="7" fillId="0" borderId="16" xfId="0" applyNumberFormat="1" applyFont="1" applyBorder="1" applyAlignment="1">
      <alignment horizontal="right"/>
    </xf>
    <xf numFmtId="167" fontId="7" fillId="0" borderId="15" xfId="0" applyNumberFormat="1" applyFont="1" applyBorder="1" applyAlignment="1">
      <alignment horizontal="right"/>
    </xf>
    <xf numFmtId="0" fontId="7" fillId="0" borderId="17" xfId="0" applyFont="1" applyBorder="1" applyAlignment="1">
      <alignment wrapText="1"/>
    </xf>
    <xf numFmtId="168" fontId="7" fillId="0" borderId="16" xfId="0" applyNumberFormat="1" applyFont="1" applyBorder="1" applyAlignment="1">
      <alignment horizontal="right"/>
    </xf>
    <xf numFmtId="0" fontId="7" fillId="0" borderId="0" xfId="0" applyFont="1"/>
    <xf numFmtId="0" fontId="14" fillId="0" borderId="0" xfId="0" applyFont="1"/>
    <xf numFmtId="0" fontId="0" fillId="0" borderId="0" xfId="0" applyAlignment="1">
      <alignment wrapText="1"/>
    </xf>
  </cellXfs>
  <cellStyles count="1">
    <cellStyle name="Standard" xfId="0" builtinId="0"/>
  </cellStyles>
  <dxfs count="8">
    <dxf>
      <font>
        <b/>
        <i/>
        <color theme="5"/>
      </font>
    </dxf>
    <dxf>
      <font>
        <b/>
        <i/>
        <color rgb="FF0070C0"/>
      </font>
    </dxf>
    <dxf>
      <fill>
        <patternFill>
          <bgColor theme="0" tint="-0.14996795556505021"/>
        </patternFill>
      </fill>
    </dxf>
    <dxf>
      <fill>
        <patternFill>
          <bgColor rgb="FF92D050"/>
        </patternFill>
      </fill>
    </dxf>
    <dxf>
      <font>
        <b/>
        <i/>
        <color theme="7" tint="-0.24994659260841701"/>
      </font>
      <fill>
        <patternFill>
          <bgColor theme="7" tint="0.79998168889431442"/>
        </patternFill>
      </fill>
    </dxf>
    <dxf>
      <font>
        <b/>
        <i/>
        <color theme="5" tint="-0.24994659260841701"/>
      </font>
      <fill>
        <patternFill>
          <bgColor theme="5" tint="0.79998168889431442"/>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133350</xdr:colOff>
      <xdr:row>1</xdr:row>
      <xdr:rowOff>133350</xdr:rowOff>
    </xdr:from>
    <xdr:to>
      <xdr:col>14</xdr:col>
      <xdr:colOff>126874</xdr:colOff>
      <xdr:row>16</xdr:row>
      <xdr:rowOff>60521</xdr:rowOff>
    </xdr:to>
    <xdr:pic>
      <xdr:nvPicPr>
        <xdr:cNvPr id="2" name="Grafik 1">
          <a:extLst>
            <a:ext uri="{FF2B5EF4-FFF2-40B4-BE49-F238E27FC236}">
              <a16:creationId xmlns:a16="http://schemas.microsoft.com/office/drawing/2014/main" id="{53FC8853-E69A-483B-A7C9-BC92C685BFF8}"/>
            </a:ext>
          </a:extLst>
        </xdr:cNvPr>
        <xdr:cNvPicPr>
          <a:picLocks noChangeAspect="1"/>
        </xdr:cNvPicPr>
      </xdr:nvPicPr>
      <xdr:blipFill>
        <a:blip xmlns:r="http://schemas.openxmlformats.org/officeDocument/2006/relationships" r:embed="rId1"/>
        <a:stretch>
          <a:fillRect/>
        </a:stretch>
      </xdr:blipFill>
      <xdr:spPr>
        <a:xfrm>
          <a:off x="6301740" y="2415540"/>
          <a:ext cx="6320029" cy="3382841"/>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tabSelected="1" workbookViewId="0">
      <selection sqref="A1:H1"/>
    </sheetView>
  </sheetViews>
  <sheetFormatPr baseColWidth="10" defaultRowHeight="14.4" x14ac:dyDescent="0.3"/>
  <cols>
    <col min="1" max="5" width="7.6640625" customWidth="1"/>
    <col min="6" max="8" width="12.6640625" customWidth="1"/>
  </cols>
  <sheetData>
    <row r="1" spans="1:8" s="1" customFormat="1" ht="30" customHeight="1" x14ac:dyDescent="0.3">
      <c r="A1" s="18" t="s">
        <v>2</v>
      </c>
      <c r="B1" s="18"/>
      <c r="C1" s="18"/>
      <c r="D1" s="18"/>
      <c r="E1" s="18"/>
      <c r="F1" s="18"/>
      <c r="G1" s="18"/>
      <c r="H1" s="18"/>
    </row>
    <row r="2" spans="1:8" s="2" customFormat="1" ht="15" customHeight="1" x14ac:dyDescent="0.3">
      <c r="A2" s="19" t="s">
        <v>64</v>
      </c>
      <c r="B2" s="19"/>
      <c r="C2" s="19"/>
      <c r="D2" s="19"/>
      <c r="E2" s="19"/>
      <c r="F2" s="19"/>
      <c r="G2" s="19"/>
      <c r="H2" s="19"/>
    </row>
    <row r="3" spans="1:8" s="2" customFormat="1" ht="15" customHeight="1" x14ac:dyDescent="0.3">
      <c r="A3" s="19" t="s">
        <v>65</v>
      </c>
      <c r="B3" s="19"/>
      <c r="C3" s="19"/>
      <c r="D3" s="19"/>
      <c r="E3" s="19"/>
      <c r="F3" s="19"/>
      <c r="G3" s="19"/>
      <c r="H3" s="19"/>
    </row>
    <row r="4" spans="1:8" s="2" customFormat="1" ht="15" customHeight="1" x14ac:dyDescent="0.3">
      <c r="A4" s="19"/>
      <c r="B4" s="19"/>
      <c r="C4" s="19"/>
      <c r="D4" s="19"/>
      <c r="E4" s="19"/>
      <c r="F4" s="19"/>
      <c r="G4" s="19"/>
      <c r="H4" s="19"/>
    </row>
    <row r="5" spans="1:8" s="2" customFormat="1" ht="15" customHeight="1" x14ac:dyDescent="0.3">
      <c r="A5" s="19" t="s">
        <v>66</v>
      </c>
      <c r="B5" s="19"/>
      <c r="C5" s="19"/>
      <c r="D5" s="19"/>
      <c r="E5" s="19"/>
      <c r="F5" s="19"/>
      <c r="G5" s="19"/>
      <c r="H5" s="19"/>
    </row>
    <row r="6" spans="1:8" s="2" customFormat="1" ht="15" customHeight="1" x14ac:dyDescent="0.3">
      <c r="A6" s="19" t="s">
        <v>43</v>
      </c>
      <c r="B6" s="19"/>
      <c r="C6" s="19"/>
      <c r="D6" s="19"/>
      <c r="E6" s="19"/>
      <c r="F6" s="19"/>
      <c r="G6" s="19"/>
      <c r="H6" s="19"/>
    </row>
    <row r="7" spans="1:8" s="2" customFormat="1" ht="15" customHeight="1" x14ac:dyDescent="0.3">
      <c r="A7" s="19"/>
      <c r="B7" s="19"/>
      <c r="C7" s="19"/>
      <c r="D7" s="19"/>
      <c r="E7" s="19"/>
      <c r="F7" s="19"/>
      <c r="G7" s="19"/>
      <c r="H7" s="19"/>
    </row>
    <row r="8" spans="1:8" s="2" customFormat="1" ht="15" customHeight="1" x14ac:dyDescent="0.3">
      <c r="A8" s="19" t="s">
        <v>76</v>
      </c>
      <c r="B8" s="19"/>
      <c r="C8" s="19"/>
      <c r="D8" s="19"/>
      <c r="E8" s="19"/>
      <c r="F8" s="19"/>
      <c r="G8" s="19"/>
      <c r="H8" s="19"/>
    </row>
    <row r="9" spans="1:8" s="2" customFormat="1" ht="15" customHeight="1" x14ac:dyDescent="0.3">
      <c r="A9" s="19" t="s">
        <v>67</v>
      </c>
      <c r="B9" s="19"/>
      <c r="C9" s="19"/>
      <c r="D9" s="19"/>
      <c r="E9" s="19"/>
      <c r="F9" s="19"/>
      <c r="G9" s="19"/>
      <c r="H9" s="19"/>
    </row>
    <row r="10" spans="1:8" s="2" customFormat="1" ht="15" customHeight="1" x14ac:dyDescent="0.3">
      <c r="A10" s="19"/>
      <c r="B10" s="19"/>
      <c r="C10" s="19"/>
      <c r="D10" s="19"/>
      <c r="E10" s="19"/>
      <c r="F10" s="19"/>
      <c r="G10" s="19"/>
      <c r="H10" s="19"/>
    </row>
    <row r="11" spans="1:8" s="2" customFormat="1" ht="15" customHeight="1" x14ac:dyDescent="0.3">
      <c r="A11" s="19" t="s">
        <v>45</v>
      </c>
      <c r="B11" s="19"/>
      <c r="C11" s="19"/>
      <c r="D11" s="19"/>
      <c r="E11" s="19"/>
      <c r="F11" s="19"/>
      <c r="G11" s="19"/>
      <c r="H11" s="19"/>
    </row>
    <row r="12" spans="1:8" s="2" customFormat="1" ht="20.100000000000001" customHeight="1" x14ac:dyDescent="0.3">
      <c r="A12" s="19"/>
      <c r="B12" s="19"/>
      <c r="C12" s="19"/>
      <c r="D12" s="19"/>
      <c r="E12" s="19"/>
      <c r="F12" s="19"/>
      <c r="G12" s="19"/>
      <c r="H12" s="19"/>
    </row>
    <row r="13" spans="1:8" s="1" customFormat="1" ht="30" customHeight="1" x14ac:dyDescent="0.3">
      <c r="A13" s="18" t="s">
        <v>0</v>
      </c>
      <c r="B13" s="18"/>
      <c r="C13" s="18"/>
      <c r="D13" s="18"/>
      <c r="E13" s="18"/>
    </row>
    <row r="14" spans="1:8" s="2" customFormat="1" ht="20.100000000000001" customHeight="1" x14ac:dyDescent="0.3">
      <c r="B14" s="2">
        <v>2</v>
      </c>
      <c r="C14" s="2">
        <v>4</v>
      </c>
      <c r="D14" s="2">
        <v>6</v>
      </c>
      <c r="E14" s="2">
        <v>8</v>
      </c>
    </row>
    <row r="15" spans="1:8" s="2" customFormat="1" ht="20.100000000000001" customHeight="1" x14ac:dyDescent="0.3">
      <c r="B15" s="2">
        <v>3</v>
      </c>
      <c r="C15" s="2">
        <v>6</v>
      </c>
      <c r="D15" s="2">
        <v>9</v>
      </c>
      <c r="E15" s="2">
        <v>12</v>
      </c>
    </row>
    <row r="16" spans="1:8" s="2" customFormat="1" ht="20.100000000000001" customHeight="1" x14ac:dyDescent="0.3">
      <c r="B16" s="2">
        <v>4</v>
      </c>
      <c r="C16" s="2">
        <v>8</v>
      </c>
      <c r="D16" s="2">
        <v>12</v>
      </c>
      <c r="E16" s="2">
        <v>9</v>
      </c>
    </row>
    <row r="17" spans="1:5" s="2" customFormat="1" ht="20.100000000000001" customHeight="1" x14ac:dyDescent="0.3">
      <c r="B17" s="2">
        <v>5</v>
      </c>
      <c r="C17" s="2">
        <v>6</v>
      </c>
      <c r="D17" s="2">
        <v>10</v>
      </c>
      <c r="E17" s="2">
        <v>8</v>
      </c>
    </row>
    <row r="18" spans="1:5" s="2" customFormat="1" ht="20.100000000000001" customHeight="1" x14ac:dyDescent="0.3"/>
    <row r="19" spans="1:5" s="2" customFormat="1" ht="20.100000000000001" customHeight="1" x14ac:dyDescent="0.3">
      <c r="A19" s="17" t="s">
        <v>42</v>
      </c>
      <c r="B19" s="17"/>
      <c r="C19" s="10"/>
      <c r="D19" s="10"/>
      <c r="E19" s="12"/>
    </row>
    <row r="21" spans="1:5" s="1" customFormat="1" ht="30" customHeight="1" x14ac:dyDescent="0.3">
      <c r="A21" s="18" t="s">
        <v>1</v>
      </c>
      <c r="B21" s="18"/>
      <c r="C21" s="18"/>
      <c r="D21" s="18"/>
      <c r="E21" s="18"/>
    </row>
    <row r="22" spans="1:5" s="2" customFormat="1" ht="20.100000000000001" customHeight="1" x14ac:dyDescent="0.3">
      <c r="B22" s="2">
        <v>2</v>
      </c>
      <c r="C22" s="2">
        <v>4</v>
      </c>
      <c r="D22" s="2">
        <v>6</v>
      </c>
      <c r="E22" s="2">
        <v>8</v>
      </c>
    </row>
    <row r="23" spans="1:5" s="2" customFormat="1" ht="20.100000000000001" customHeight="1" x14ac:dyDescent="0.3">
      <c r="B23" s="2">
        <v>3</v>
      </c>
      <c r="C23" s="2">
        <v>6</v>
      </c>
      <c r="D23" s="2">
        <v>9</v>
      </c>
      <c r="E23" s="2">
        <v>12</v>
      </c>
    </row>
    <row r="24" spans="1:5" s="2" customFormat="1" ht="20.100000000000001" customHeight="1" x14ac:dyDescent="0.3">
      <c r="B24" s="2">
        <v>4</v>
      </c>
      <c r="C24" s="2">
        <v>8</v>
      </c>
      <c r="D24" s="2">
        <v>12</v>
      </c>
      <c r="E24" s="2">
        <v>9</v>
      </c>
    </row>
    <row r="25" spans="1:5" s="2" customFormat="1" ht="20.100000000000001" customHeight="1" x14ac:dyDescent="0.3">
      <c r="B25" s="2">
        <v>5</v>
      </c>
      <c r="C25" s="2">
        <v>6</v>
      </c>
      <c r="D25" s="2">
        <v>10</v>
      </c>
      <c r="E25" s="2">
        <v>8</v>
      </c>
    </row>
    <row r="26" spans="1:5" s="2" customFormat="1" ht="20.100000000000001" customHeight="1" x14ac:dyDescent="0.3"/>
    <row r="27" spans="1:5" ht="15.6" x14ac:dyDescent="0.3">
      <c r="A27" s="17" t="s">
        <v>42</v>
      </c>
      <c r="B27" s="17"/>
      <c r="E27" s="11">
        <f>AVERAGE(B22:E25)</f>
        <v>7</v>
      </c>
    </row>
  </sheetData>
  <mergeCells count="16">
    <mergeCell ref="A1:H1"/>
    <mergeCell ref="A5:H5"/>
    <mergeCell ref="A6:H6"/>
    <mergeCell ref="A8:H8"/>
    <mergeCell ref="A9:H9"/>
    <mergeCell ref="A27:B27"/>
    <mergeCell ref="A13:E13"/>
    <mergeCell ref="A21:E21"/>
    <mergeCell ref="A19:B19"/>
    <mergeCell ref="A2:H2"/>
    <mergeCell ref="A4:H4"/>
    <mergeCell ref="A3:H3"/>
    <mergeCell ref="A7:H7"/>
    <mergeCell ref="A10:H10"/>
    <mergeCell ref="A11:H11"/>
    <mergeCell ref="A12:H12"/>
  </mergeCells>
  <conditionalFormatting sqref="B22:E25">
    <cfRule type="aboveAverage" dxfId="7" priority="1"/>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workbookViewId="0">
      <selection sqref="A1:H1"/>
    </sheetView>
  </sheetViews>
  <sheetFormatPr baseColWidth="10" defaultRowHeight="14.4" x14ac:dyDescent="0.3"/>
  <cols>
    <col min="1" max="5" width="7.6640625" customWidth="1"/>
    <col min="6" max="8" width="12.6640625" customWidth="1"/>
  </cols>
  <sheetData>
    <row r="1" spans="1:8" s="1" customFormat="1" ht="30" customHeight="1" x14ac:dyDescent="0.3">
      <c r="A1" s="18" t="s">
        <v>2</v>
      </c>
      <c r="B1" s="18"/>
      <c r="C1" s="18"/>
      <c r="D1" s="18"/>
      <c r="E1" s="18"/>
      <c r="F1" s="18"/>
      <c r="G1" s="18"/>
      <c r="H1" s="18"/>
    </row>
    <row r="2" spans="1:8" s="2" customFormat="1" ht="15" customHeight="1" x14ac:dyDescent="0.3">
      <c r="A2" s="19" t="s">
        <v>70</v>
      </c>
      <c r="B2" s="19"/>
      <c r="C2" s="19"/>
      <c r="D2" s="19"/>
      <c r="E2" s="19"/>
      <c r="F2" s="19"/>
      <c r="G2" s="19"/>
      <c r="H2" s="19"/>
    </row>
    <row r="3" spans="1:8" s="2" customFormat="1" ht="15" customHeight="1" x14ac:dyDescent="0.3">
      <c r="A3" s="19"/>
      <c r="B3" s="19"/>
      <c r="C3" s="19"/>
      <c r="D3" s="19"/>
      <c r="E3" s="19"/>
      <c r="F3" s="19"/>
      <c r="G3" s="19"/>
      <c r="H3" s="19"/>
    </row>
    <row r="4" spans="1:8" s="2" customFormat="1" ht="15" customHeight="1" x14ac:dyDescent="0.3">
      <c r="A4" s="19" t="s">
        <v>69</v>
      </c>
      <c r="B4" s="19"/>
      <c r="C4" s="19"/>
      <c r="D4" s="19"/>
      <c r="E4" s="19"/>
      <c r="F4" s="19"/>
      <c r="G4" s="19"/>
      <c r="H4" s="19"/>
    </row>
    <row r="5" spans="1:8" s="2" customFormat="1" ht="15" customHeight="1" x14ac:dyDescent="0.3">
      <c r="A5" s="19" t="s">
        <v>68</v>
      </c>
      <c r="B5" s="19"/>
      <c r="C5" s="19"/>
      <c r="D5" s="19"/>
      <c r="E5" s="19"/>
      <c r="F5" s="19"/>
      <c r="G5" s="19"/>
      <c r="H5" s="19"/>
    </row>
    <row r="6" spans="1:8" s="2" customFormat="1" ht="15" customHeight="1" x14ac:dyDescent="0.3">
      <c r="A6" s="19"/>
      <c r="B6" s="19"/>
      <c r="C6" s="19"/>
      <c r="D6" s="19"/>
      <c r="E6" s="19"/>
      <c r="F6" s="19"/>
      <c r="G6" s="19"/>
      <c r="H6" s="19"/>
    </row>
    <row r="7" spans="1:8" s="2" customFormat="1" ht="15" customHeight="1" x14ac:dyDescent="0.3">
      <c r="A7" s="19" t="s">
        <v>77</v>
      </c>
      <c r="B7" s="19"/>
      <c r="C7" s="19"/>
      <c r="D7" s="19"/>
      <c r="E7" s="19"/>
      <c r="F7" s="19"/>
      <c r="G7" s="19"/>
      <c r="H7" s="19"/>
    </row>
    <row r="8" spans="1:8" s="2" customFormat="1" ht="15" customHeight="1" x14ac:dyDescent="0.3">
      <c r="A8" s="19" t="s">
        <v>44</v>
      </c>
      <c r="B8" s="19"/>
      <c r="C8" s="19"/>
      <c r="D8" s="19"/>
      <c r="E8" s="19"/>
      <c r="F8" s="19"/>
      <c r="G8" s="19"/>
      <c r="H8" s="19"/>
    </row>
    <row r="9" spans="1:8" s="2" customFormat="1" ht="15" customHeight="1" x14ac:dyDescent="0.3">
      <c r="A9" s="19"/>
      <c r="B9" s="19"/>
      <c r="C9" s="19"/>
      <c r="D9" s="19"/>
      <c r="E9" s="19"/>
      <c r="F9" s="19"/>
      <c r="G9" s="19"/>
      <c r="H9" s="19"/>
    </row>
    <row r="10" spans="1:8" s="2" customFormat="1" ht="15" customHeight="1" x14ac:dyDescent="0.3">
      <c r="A10" s="19" t="s">
        <v>45</v>
      </c>
      <c r="B10" s="19"/>
      <c r="C10" s="19"/>
      <c r="D10" s="19"/>
      <c r="E10" s="19"/>
      <c r="F10" s="19"/>
      <c r="G10" s="19"/>
      <c r="H10" s="19"/>
    </row>
    <row r="11" spans="1:8" s="2" customFormat="1" ht="20.100000000000001" customHeight="1" x14ac:dyDescent="0.3">
      <c r="A11" s="19"/>
      <c r="B11" s="19"/>
      <c r="C11" s="19"/>
      <c r="D11" s="19"/>
      <c r="E11" s="19"/>
      <c r="F11" s="19"/>
      <c r="G11" s="19"/>
      <c r="H11" s="19"/>
    </row>
    <row r="12" spans="1:8" s="1" customFormat="1" ht="30" customHeight="1" x14ac:dyDescent="0.3">
      <c r="A12" s="18" t="s">
        <v>0</v>
      </c>
      <c r="B12" s="18"/>
      <c r="C12" s="18"/>
      <c r="D12" s="18"/>
      <c r="E12" s="18"/>
    </row>
    <row r="13" spans="1:8" s="2" customFormat="1" ht="20.100000000000001" customHeight="1" x14ac:dyDescent="0.3">
      <c r="B13" s="2">
        <v>2</v>
      </c>
      <c r="C13" s="2">
        <v>4</v>
      </c>
      <c r="D13" s="2">
        <v>6</v>
      </c>
      <c r="E13" s="2">
        <v>8</v>
      </c>
    </row>
    <row r="14" spans="1:8" s="2" customFormat="1" ht="20.100000000000001" customHeight="1" x14ac:dyDescent="0.3">
      <c r="B14" s="2">
        <v>3</v>
      </c>
      <c r="C14" s="2">
        <v>6</v>
      </c>
      <c r="D14" s="2">
        <v>9</v>
      </c>
      <c r="E14" s="2">
        <v>12</v>
      </c>
    </row>
    <row r="15" spans="1:8" s="2" customFormat="1" ht="20.100000000000001" customHeight="1" x14ac:dyDescent="0.3">
      <c r="B15" s="2">
        <v>4</v>
      </c>
      <c r="C15" s="2">
        <v>8</v>
      </c>
      <c r="D15" s="2">
        <v>12</v>
      </c>
      <c r="E15" s="2">
        <v>9</v>
      </c>
    </row>
    <row r="16" spans="1:8" s="2" customFormat="1" ht="20.100000000000001" customHeight="1" x14ac:dyDescent="0.3">
      <c r="B16" s="2">
        <v>5</v>
      </c>
      <c r="C16" s="2">
        <v>6</v>
      </c>
      <c r="D16" s="2">
        <v>10</v>
      </c>
      <c r="E16" s="2">
        <v>8</v>
      </c>
    </row>
    <row r="17" spans="1:5" s="2" customFormat="1" ht="20.100000000000001" customHeight="1" x14ac:dyDescent="0.3"/>
    <row r="18" spans="1:5" s="2" customFormat="1" ht="20.100000000000001" customHeight="1" x14ac:dyDescent="0.3">
      <c r="A18" s="17" t="s">
        <v>46</v>
      </c>
      <c r="B18" s="17"/>
      <c r="C18" s="10"/>
      <c r="D18" s="10"/>
      <c r="E18" s="12"/>
    </row>
    <row r="20" spans="1:5" s="1" customFormat="1" ht="30" customHeight="1" x14ac:dyDescent="0.3">
      <c r="A20" s="18" t="s">
        <v>1</v>
      </c>
      <c r="B20" s="18"/>
      <c r="C20" s="18"/>
      <c r="D20" s="18"/>
      <c r="E20" s="18"/>
    </row>
    <row r="21" spans="1:5" s="2" customFormat="1" ht="20.100000000000001" customHeight="1" x14ac:dyDescent="0.3">
      <c r="B21" s="2">
        <v>2</v>
      </c>
      <c r="C21" s="2">
        <v>4</v>
      </c>
      <c r="D21" s="2">
        <v>6</v>
      </c>
      <c r="E21" s="2">
        <v>8</v>
      </c>
    </row>
    <row r="22" spans="1:5" s="2" customFormat="1" ht="20.100000000000001" customHeight="1" x14ac:dyDescent="0.3">
      <c r="B22" s="2">
        <v>3</v>
      </c>
      <c r="C22" s="2">
        <v>6</v>
      </c>
      <c r="D22" s="2">
        <v>9</v>
      </c>
      <c r="E22" s="2">
        <v>12</v>
      </c>
    </row>
    <row r="23" spans="1:5" s="2" customFormat="1" ht="20.100000000000001" customHeight="1" x14ac:dyDescent="0.3">
      <c r="B23" s="2">
        <v>4</v>
      </c>
      <c r="C23" s="2">
        <v>8</v>
      </c>
      <c r="D23" s="2">
        <v>12</v>
      </c>
      <c r="E23" s="2">
        <v>9</v>
      </c>
    </row>
    <row r="24" spans="1:5" s="2" customFormat="1" ht="20.100000000000001" customHeight="1" x14ac:dyDescent="0.3">
      <c r="B24" s="2">
        <v>5</v>
      </c>
      <c r="C24" s="2">
        <v>6</v>
      </c>
      <c r="D24" s="2">
        <v>10</v>
      </c>
      <c r="E24" s="2">
        <v>8</v>
      </c>
    </row>
    <row r="25" spans="1:5" s="2" customFormat="1" ht="20.100000000000001" customHeight="1" x14ac:dyDescent="0.3"/>
    <row r="26" spans="1:5" ht="15.6" x14ac:dyDescent="0.3">
      <c r="A26" s="17" t="s">
        <v>46</v>
      </c>
      <c r="B26" s="17"/>
      <c r="E26" s="11">
        <f>MIN(B21:E24)</f>
        <v>2</v>
      </c>
    </row>
  </sheetData>
  <mergeCells count="15">
    <mergeCell ref="A6:H6"/>
    <mergeCell ref="A7:H7"/>
    <mergeCell ref="A8:H8"/>
    <mergeCell ref="A1:H1"/>
    <mergeCell ref="A2:H2"/>
    <mergeCell ref="A3:H3"/>
    <mergeCell ref="A4:H4"/>
    <mergeCell ref="A5:H5"/>
    <mergeCell ref="A12:E12"/>
    <mergeCell ref="A18:B18"/>
    <mergeCell ref="A20:E20"/>
    <mergeCell ref="A26:B26"/>
    <mergeCell ref="A9:H9"/>
    <mergeCell ref="A10:H10"/>
    <mergeCell ref="A11:H11"/>
  </mergeCells>
  <conditionalFormatting sqref="B21:E24">
    <cfRule type="top10" dxfId="6" priority="1" bottom="1" rank="1"/>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
  <sheetViews>
    <sheetView zoomScaleNormal="100" workbookViewId="0">
      <selection sqref="A1:I1"/>
    </sheetView>
  </sheetViews>
  <sheetFormatPr baseColWidth="10" defaultRowHeight="14.4" x14ac:dyDescent="0.3"/>
  <cols>
    <col min="1" max="1" width="2.6640625" customWidth="1"/>
    <col min="2" max="3" width="20.6640625" customWidth="1"/>
    <col min="4" max="4" width="15.6640625" customWidth="1"/>
    <col min="5" max="5" width="5.6640625" customWidth="1"/>
    <col min="6" max="6" width="2.6640625" customWidth="1"/>
    <col min="7" max="8" width="20.6640625" customWidth="1"/>
    <col min="9" max="9" width="15.6640625" customWidth="1"/>
  </cols>
  <sheetData>
    <row r="1" spans="1:9" s="1" customFormat="1" ht="30" customHeight="1" x14ac:dyDescent="0.3">
      <c r="A1" s="18" t="s">
        <v>2</v>
      </c>
      <c r="B1" s="18"/>
      <c r="C1" s="18"/>
      <c r="D1" s="18"/>
      <c r="E1" s="18"/>
      <c r="F1" s="18"/>
      <c r="G1" s="18"/>
      <c r="H1" s="18"/>
      <c r="I1" s="18"/>
    </row>
    <row r="2" spans="1:9" s="15" customFormat="1" x14ac:dyDescent="0.3">
      <c r="A2" s="20" t="s">
        <v>47</v>
      </c>
      <c r="B2" s="20"/>
      <c r="C2" s="20"/>
      <c r="D2" s="20"/>
      <c r="E2" s="20"/>
      <c r="F2" s="20"/>
      <c r="G2" s="20"/>
      <c r="H2" s="20"/>
      <c r="I2" s="20"/>
    </row>
    <row r="3" spans="1:9" s="15" customFormat="1" ht="15" customHeight="1" x14ac:dyDescent="0.3">
      <c r="A3" s="16" t="s">
        <v>48</v>
      </c>
      <c r="B3" s="20" t="s">
        <v>49</v>
      </c>
      <c r="C3" s="20"/>
      <c r="D3" s="20"/>
      <c r="E3" s="20"/>
      <c r="F3" s="20"/>
      <c r="G3" s="20" t="s">
        <v>71</v>
      </c>
      <c r="H3" s="21"/>
      <c r="I3" s="21"/>
    </row>
    <row r="4" spans="1:9" s="15" customFormat="1" ht="15" customHeight="1" x14ac:dyDescent="0.3">
      <c r="A4" s="16" t="s">
        <v>48</v>
      </c>
      <c r="B4" s="20" t="s">
        <v>50</v>
      </c>
      <c r="C4" s="20"/>
      <c r="D4" s="20"/>
      <c r="E4" s="20"/>
      <c r="F4" s="20"/>
      <c r="G4" s="21" t="s">
        <v>72</v>
      </c>
      <c r="H4" s="21"/>
      <c r="I4" s="21"/>
    </row>
    <row r="5" spans="1:9" s="15" customFormat="1" ht="15" customHeight="1" x14ac:dyDescent="0.3">
      <c r="A5" s="16" t="s">
        <v>48</v>
      </c>
      <c r="B5" s="20" t="s">
        <v>51</v>
      </c>
      <c r="C5" s="20"/>
      <c r="D5" s="20"/>
      <c r="E5" s="20"/>
      <c r="F5" s="20"/>
      <c r="G5" s="21" t="s">
        <v>73</v>
      </c>
      <c r="H5" s="21"/>
      <c r="I5" s="21"/>
    </row>
    <row r="6" spans="1:9" s="15" customFormat="1" ht="15" customHeight="1" x14ac:dyDescent="0.3">
      <c r="A6" s="16" t="s">
        <v>48</v>
      </c>
      <c r="B6" s="20" t="s">
        <v>52</v>
      </c>
      <c r="C6" s="20"/>
      <c r="D6" s="20"/>
      <c r="E6" s="20"/>
      <c r="F6" s="20"/>
      <c r="G6" s="21" t="s">
        <v>74</v>
      </c>
      <c r="H6" s="21"/>
      <c r="I6" s="21"/>
    </row>
    <row r="7" spans="1:9" s="15" customFormat="1" x14ac:dyDescent="0.3">
      <c r="A7" s="16" t="s">
        <v>48</v>
      </c>
      <c r="B7" s="20" t="s">
        <v>75</v>
      </c>
      <c r="C7" s="20"/>
      <c r="D7" s="20"/>
      <c r="E7" s="20"/>
      <c r="F7" s="20"/>
      <c r="G7" s="20"/>
      <c r="H7" s="20"/>
      <c r="I7" s="20"/>
    </row>
    <row r="9" spans="1:9" ht="30" customHeight="1" x14ac:dyDescent="0.3">
      <c r="A9" s="18" t="s">
        <v>57</v>
      </c>
      <c r="B9" s="18"/>
      <c r="C9" s="18"/>
      <c r="D9" s="18"/>
      <c r="F9" s="18" t="s">
        <v>1</v>
      </c>
      <c r="G9" s="18"/>
      <c r="H9" s="18"/>
      <c r="I9" s="18"/>
    </row>
    <row r="11" spans="1:9" s="7" customFormat="1" x14ac:dyDescent="0.3">
      <c r="B11" s="7" t="s">
        <v>78</v>
      </c>
      <c r="C11" s="7" t="s">
        <v>11</v>
      </c>
      <c r="D11" s="7" t="s">
        <v>12</v>
      </c>
      <c r="G11" s="7" t="s">
        <v>78</v>
      </c>
      <c r="H11" s="7" t="s">
        <v>11</v>
      </c>
      <c r="I11" s="7" t="s">
        <v>12</v>
      </c>
    </row>
    <row r="12" spans="1:9" s="2" customFormat="1" ht="15" customHeight="1" x14ac:dyDescent="0.3">
      <c r="B12" s="2" t="s">
        <v>13</v>
      </c>
      <c r="C12" s="2" t="s">
        <v>14</v>
      </c>
      <c r="D12" s="8">
        <v>33401</v>
      </c>
      <c r="G12" s="2" t="s">
        <v>13</v>
      </c>
      <c r="H12" s="2" t="s">
        <v>14</v>
      </c>
      <c r="I12" s="23">
        <v>33401</v>
      </c>
    </row>
    <row r="13" spans="1:9" s="2" customFormat="1" ht="15" customHeight="1" x14ac:dyDescent="0.3">
      <c r="B13" s="2" t="s">
        <v>15</v>
      </c>
      <c r="C13" s="2" t="s">
        <v>16</v>
      </c>
      <c r="D13" s="8">
        <v>33008</v>
      </c>
      <c r="G13" s="2" t="s">
        <v>15</v>
      </c>
      <c r="H13" s="2" t="s">
        <v>16</v>
      </c>
      <c r="I13" s="23">
        <v>33008</v>
      </c>
    </row>
    <row r="14" spans="1:9" s="2" customFormat="1" ht="15" customHeight="1" x14ac:dyDescent="0.3">
      <c r="B14" s="2" t="s">
        <v>17</v>
      </c>
      <c r="C14" s="2" t="s">
        <v>18</v>
      </c>
      <c r="D14" s="8">
        <v>21661</v>
      </c>
      <c r="G14" s="2" t="s">
        <v>17</v>
      </c>
      <c r="H14" s="2" t="s">
        <v>18</v>
      </c>
      <c r="I14" s="23">
        <v>21661</v>
      </c>
    </row>
    <row r="15" spans="1:9" s="2" customFormat="1" ht="15" customHeight="1" x14ac:dyDescent="0.3">
      <c r="B15" s="2" t="s">
        <v>19</v>
      </c>
      <c r="C15" s="2" t="s">
        <v>20</v>
      </c>
      <c r="D15" s="8">
        <v>33077</v>
      </c>
      <c r="G15" s="2" t="s">
        <v>19</v>
      </c>
      <c r="H15" s="2" t="s">
        <v>20</v>
      </c>
      <c r="I15" s="23">
        <v>33077</v>
      </c>
    </row>
    <row r="16" spans="1:9" s="2" customFormat="1" ht="15" customHeight="1" x14ac:dyDescent="0.3">
      <c r="B16" s="2" t="s">
        <v>21</v>
      </c>
      <c r="C16" s="2" t="s">
        <v>22</v>
      </c>
      <c r="D16" s="8">
        <v>32159</v>
      </c>
      <c r="G16" s="2" t="s">
        <v>21</v>
      </c>
      <c r="H16" s="2" t="s">
        <v>22</v>
      </c>
      <c r="I16" s="23">
        <v>32159</v>
      </c>
    </row>
    <row r="17" spans="2:9" s="2" customFormat="1" ht="15" customHeight="1" x14ac:dyDescent="0.3">
      <c r="B17" s="2" t="s">
        <v>23</v>
      </c>
      <c r="C17" s="2" t="s">
        <v>24</v>
      </c>
      <c r="D17" s="8">
        <v>33722</v>
      </c>
      <c r="G17" s="2" t="s">
        <v>23</v>
      </c>
      <c r="H17" s="2" t="s">
        <v>24</v>
      </c>
      <c r="I17" s="23">
        <v>33722</v>
      </c>
    </row>
    <row r="18" spans="2:9" s="2" customFormat="1" ht="15" customHeight="1" x14ac:dyDescent="0.3">
      <c r="B18" s="2" t="s">
        <v>13</v>
      </c>
      <c r="C18" s="2" t="s">
        <v>25</v>
      </c>
      <c r="D18" s="8">
        <v>32399</v>
      </c>
      <c r="G18" s="2" t="s">
        <v>13</v>
      </c>
      <c r="H18" s="2" t="s">
        <v>25</v>
      </c>
      <c r="I18" s="23">
        <v>32399</v>
      </c>
    </row>
    <row r="19" spans="2:9" s="2" customFormat="1" ht="15" customHeight="1" x14ac:dyDescent="0.3">
      <c r="B19" s="2" t="s">
        <v>26</v>
      </c>
      <c r="C19" s="2" t="s">
        <v>27</v>
      </c>
      <c r="D19" s="8">
        <v>32643</v>
      </c>
      <c r="G19" s="2" t="s">
        <v>26</v>
      </c>
      <c r="H19" s="2" t="s">
        <v>27</v>
      </c>
      <c r="I19" s="23">
        <v>32643</v>
      </c>
    </row>
    <row r="20" spans="2:9" s="2" customFormat="1" ht="15" customHeight="1" x14ac:dyDescent="0.3">
      <c r="B20" s="2" t="s">
        <v>28</v>
      </c>
      <c r="C20" s="2" t="s">
        <v>29</v>
      </c>
      <c r="D20" s="8">
        <v>33558</v>
      </c>
      <c r="G20" s="2" t="s">
        <v>28</v>
      </c>
      <c r="H20" s="2" t="s">
        <v>29</v>
      </c>
      <c r="I20" s="23">
        <v>33558</v>
      </c>
    </row>
    <row r="21" spans="2:9" s="2" customFormat="1" ht="15" customHeight="1" x14ac:dyDescent="0.3">
      <c r="B21" s="2" t="s">
        <v>30</v>
      </c>
      <c r="C21" s="2" t="s">
        <v>31</v>
      </c>
      <c r="D21" s="8">
        <v>32494</v>
      </c>
      <c r="G21" s="2" t="s">
        <v>30</v>
      </c>
      <c r="H21" s="2" t="s">
        <v>31</v>
      </c>
      <c r="I21" s="23">
        <v>32494</v>
      </c>
    </row>
    <row r="22" spans="2:9" s="2" customFormat="1" ht="15" customHeight="1" x14ac:dyDescent="0.3">
      <c r="B22" s="2" t="s">
        <v>32</v>
      </c>
      <c r="C22" s="2" t="s">
        <v>33</v>
      </c>
      <c r="D22" s="8">
        <v>32723</v>
      </c>
      <c r="G22" s="2" t="s">
        <v>32</v>
      </c>
      <c r="H22" s="2" t="s">
        <v>33</v>
      </c>
      <c r="I22" s="23">
        <v>32723</v>
      </c>
    </row>
    <row r="23" spans="2:9" s="2" customFormat="1" ht="15" customHeight="1" x14ac:dyDescent="0.3">
      <c r="B23" s="2" t="s">
        <v>34</v>
      </c>
      <c r="C23" s="2" t="s">
        <v>35</v>
      </c>
      <c r="D23" s="8">
        <v>33883</v>
      </c>
      <c r="G23" s="2" t="s">
        <v>34</v>
      </c>
      <c r="H23" s="2" t="s">
        <v>35</v>
      </c>
      <c r="I23" s="23">
        <v>33883</v>
      </c>
    </row>
    <row r="24" spans="2:9" s="2" customFormat="1" ht="15" customHeight="1" x14ac:dyDescent="0.3">
      <c r="B24" s="2" t="s">
        <v>36</v>
      </c>
      <c r="C24" s="2" t="s">
        <v>37</v>
      </c>
      <c r="D24" s="8">
        <v>33488</v>
      </c>
      <c r="G24" s="2" t="s">
        <v>36</v>
      </c>
      <c r="H24" s="2" t="s">
        <v>37</v>
      </c>
      <c r="I24" s="23">
        <v>33488</v>
      </c>
    </row>
    <row r="25" spans="2:9" s="2" customFormat="1" ht="15" customHeight="1" x14ac:dyDescent="0.3">
      <c r="B25" s="2" t="s">
        <v>38</v>
      </c>
      <c r="C25" s="2" t="s">
        <v>39</v>
      </c>
      <c r="D25" s="8">
        <v>32291</v>
      </c>
      <c r="G25" s="2" t="s">
        <v>38</v>
      </c>
      <c r="H25" s="2" t="s">
        <v>39</v>
      </c>
      <c r="I25" s="23">
        <v>32291</v>
      </c>
    </row>
    <row r="26" spans="2:9" s="2" customFormat="1" ht="15" customHeight="1" x14ac:dyDescent="0.3">
      <c r="B26" s="2" t="s">
        <v>40</v>
      </c>
      <c r="C26" s="2" t="s">
        <v>41</v>
      </c>
      <c r="D26" s="8">
        <v>34134</v>
      </c>
      <c r="G26" s="2" t="s">
        <v>40</v>
      </c>
      <c r="H26" s="2" t="s">
        <v>41</v>
      </c>
      <c r="I26" s="23">
        <v>34134</v>
      </c>
    </row>
    <row r="27" spans="2:9" s="2" customFormat="1" ht="15" customHeight="1" x14ac:dyDescent="0.3">
      <c r="C27" s="4"/>
      <c r="D27" s="4"/>
      <c r="H27" s="4"/>
      <c r="I27" s="4"/>
    </row>
    <row r="28" spans="2:9" s="2" customFormat="1" ht="20.100000000000001" customHeight="1" x14ac:dyDescent="0.3">
      <c r="B28" s="22" t="s">
        <v>53</v>
      </c>
      <c r="C28" s="22"/>
      <c r="D28" s="9"/>
      <c r="G28" s="22" t="s">
        <v>53</v>
      </c>
      <c r="H28" s="22"/>
      <c r="I28" s="9">
        <f>MAX(I12:I26)</f>
        <v>34134</v>
      </c>
    </row>
    <row r="29" spans="2:9" s="2" customFormat="1" ht="20.100000000000001" customHeight="1" x14ac:dyDescent="0.3">
      <c r="B29" s="22" t="s">
        <v>54</v>
      </c>
      <c r="C29" s="22"/>
      <c r="D29" s="9"/>
      <c r="G29" s="22" t="s">
        <v>54</v>
      </c>
      <c r="H29" s="22"/>
      <c r="I29" s="9">
        <f>MIN(I12:I26)</f>
        <v>21661</v>
      </c>
    </row>
  </sheetData>
  <mergeCells count="17">
    <mergeCell ref="A9:D9"/>
    <mergeCell ref="B28:C28"/>
    <mergeCell ref="B29:C29"/>
    <mergeCell ref="F9:I9"/>
    <mergeCell ref="G28:H28"/>
    <mergeCell ref="G29:H29"/>
    <mergeCell ref="B7:I7"/>
    <mergeCell ref="A1:I1"/>
    <mergeCell ref="B3:F3"/>
    <mergeCell ref="B6:F6"/>
    <mergeCell ref="G3:I3"/>
    <mergeCell ref="G4:I4"/>
    <mergeCell ref="G5:I5"/>
    <mergeCell ref="G6:I6"/>
    <mergeCell ref="A2:I2"/>
    <mergeCell ref="B5:F5"/>
    <mergeCell ref="B4:F4"/>
  </mergeCells>
  <conditionalFormatting sqref="I12:I26">
    <cfRule type="top10" dxfId="3" priority="1" percent="1" rank="20"/>
    <cfRule type="top10" dxfId="2" priority="2" percent="1" bottom="1" rank="20"/>
    <cfRule type="top10" dxfId="0" priority="3" bottom="1" rank="1"/>
    <cfRule type="top10" dxfId="1" priority="4" rank="1"/>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107F-E3E6-49A8-BCA4-FF6283BC27A8}">
  <dimension ref="A1:F19"/>
  <sheetViews>
    <sheetView workbookViewId="0">
      <selection sqref="A1:F1"/>
    </sheetView>
  </sheetViews>
  <sheetFormatPr baseColWidth="10" defaultRowHeight="14.4" x14ac:dyDescent="0.3"/>
  <cols>
    <col min="2" max="4" width="15.6640625" customWidth="1"/>
    <col min="5" max="5" width="15.6640625" style="53" customWidth="1"/>
    <col min="6" max="6" width="15.6640625" customWidth="1"/>
  </cols>
  <sheetData>
    <row r="1" spans="1:6" ht="180" customHeight="1" x14ac:dyDescent="0.3">
      <c r="A1" s="25" t="s">
        <v>80</v>
      </c>
      <c r="B1" s="25"/>
      <c r="C1" s="25"/>
      <c r="D1" s="25"/>
      <c r="E1" s="25"/>
      <c r="F1" s="25"/>
    </row>
    <row r="2" spans="1:6" ht="45" customHeight="1" x14ac:dyDescent="0.3">
      <c r="A2" s="26" t="s">
        <v>81</v>
      </c>
      <c r="B2" s="26"/>
      <c r="C2" s="26"/>
      <c r="D2" s="26"/>
      <c r="E2" s="26"/>
      <c r="F2" s="26"/>
    </row>
    <row r="3" spans="1:6" s="33" customFormat="1" x14ac:dyDescent="0.3">
      <c r="A3" s="27" t="s">
        <v>82</v>
      </c>
      <c r="B3" s="28" t="s">
        <v>83</v>
      </c>
      <c r="C3" s="29"/>
      <c r="D3" s="30" t="s">
        <v>84</v>
      </c>
      <c r="E3" s="31" t="s">
        <v>85</v>
      </c>
      <c r="F3" s="32" t="s">
        <v>86</v>
      </c>
    </row>
    <row r="4" spans="1:6" s="33" customFormat="1" x14ac:dyDescent="0.3">
      <c r="A4" s="34"/>
      <c r="B4" s="35" t="s">
        <v>87</v>
      </c>
      <c r="C4" s="36" t="s">
        <v>88</v>
      </c>
      <c r="D4" s="35" t="s">
        <v>89</v>
      </c>
      <c r="E4" s="37"/>
      <c r="F4" s="38"/>
    </row>
    <row r="5" spans="1:6" ht="16.2" x14ac:dyDescent="0.3">
      <c r="A5" s="39" t="s">
        <v>90</v>
      </c>
      <c r="B5" s="40" t="s">
        <v>91</v>
      </c>
      <c r="C5" s="41" t="s">
        <v>92</v>
      </c>
      <c r="D5" s="42" t="s">
        <v>93</v>
      </c>
      <c r="E5" s="43">
        <v>6</v>
      </c>
      <c r="F5" s="44" t="s">
        <v>94</v>
      </c>
    </row>
    <row r="6" spans="1:6" ht="16.2" x14ac:dyDescent="0.3">
      <c r="A6" s="39" t="s">
        <v>95</v>
      </c>
      <c r="B6" s="40" t="s">
        <v>91</v>
      </c>
      <c r="C6" s="41" t="s">
        <v>92</v>
      </c>
      <c r="D6" s="42" t="s">
        <v>96</v>
      </c>
      <c r="E6" s="43">
        <v>7</v>
      </c>
      <c r="F6" s="44" t="s">
        <v>97</v>
      </c>
    </row>
    <row r="7" spans="1:6" ht="16.2" x14ac:dyDescent="0.3">
      <c r="A7" s="39" t="s">
        <v>98</v>
      </c>
      <c r="B7" s="40" t="s">
        <v>99</v>
      </c>
      <c r="C7" s="41" t="s">
        <v>100</v>
      </c>
      <c r="D7" s="42" t="s">
        <v>101</v>
      </c>
      <c r="E7" s="43">
        <v>8</v>
      </c>
      <c r="F7" s="44" t="s">
        <v>102</v>
      </c>
    </row>
    <row r="8" spans="1:6" ht="16.2" x14ac:dyDescent="0.3">
      <c r="A8" s="39" t="s">
        <v>103</v>
      </c>
      <c r="B8" s="40" t="s">
        <v>104</v>
      </c>
      <c r="C8" s="41" t="s">
        <v>105</v>
      </c>
      <c r="D8" s="42" t="s">
        <v>106</v>
      </c>
      <c r="E8" s="43">
        <v>10</v>
      </c>
      <c r="F8" s="44" t="s">
        <v>107</v>
      </c>
    </row>
    <row r="9" spans="1:6" ht="16.2" x14ac:dyDescent="0.3">
      <c r="A9" s="39" t="s">
        <v>108</v>
      </c>
      <c r="B9" s="40" t="s">
        <v>109</v>
      </c>
      <c r="C9" s="41" t="s">
        <v>110</v>
      </c>
      <c r="D9" s="42" t="s">
        <v>111</v>
      </c>
      <c r="E9" s="43">
        <v>14</v>
      </c>
      <c r="F9" s="44" t="s">
        <v>107</v>
      </c>
    </row>
    <row r="10" spans="1:6" ht="16.2" x14ac:dyDescent="0.3">
      <c r="A10" s="39" t="s">
        <v>112</v>
      </c>
      <c r="B10" s="40" t="s">
        <v>113</v>
      </c>
      <c r="C10" s="41" t="s">
        <v>114</v>
      </c>
      <c r="D10" s="42" t="s">
        <v>115</v>
      </c>
      <c r="E10" s="43">
        <v>11</v>
      </c>
      <c r="F10" s="44" t="s">
        <v>116</v>
      </c>
    </row>
    <row r="11" spans="1:6" ht="16.2" x14ac:dyDescent="0.3">
      <c r="A11" s="39" t="s">
        <v>117</v>
      </c>
      <c r="B11" s="40" t="s">
        <v>118</v>
      </c>
      <c r="C11" s="41" t="s">
        <v>119</v>
      </c>
      <c r="D11" s="42" t="s">
        <v>120</v>
      </c>
      <c r="E11" s="43">
        <v>9</v>
      </c>
      <c r="F11" s="44" t="s">
        <v>121</v>
      </c>
    </row>
    <row r="12" spans="1:6" ht="16.2" x14ac:dyDescent="0.3">
      <c r="A12" s="39" t="s">
        <v>122</v>
      </c>
      <c r="B12" s="40" t="s">
        <v>113</v>
      </c>
      <c r="C12" s="41" t="s">
        <v>123</v>
      </c>
      <c r="D12" s="42" t="s">
        <v>124</v>
      </c>
      <c r="E12" s="43">
        <v>10</v>
      </c>
      <c r="F12" s="44" t="s">
        <v>125</v>
      </c>
    </row>
    <row r="13" spans="1:6" ht="16.2" x14ac:dyDescent="0.3">
      <c r="A13" s="39" t="s">
        <v>126</v>
      </c>
      <c r="B13" s="40" t="s">
        <v>127</v>
      </c>
      <c r="C13" s="41" t="s">
        <v>128</v>
      </c>
      <c r="D13" s="42" t="s">
        <v>129</v>
      </c>
      <c r="E13" s="43">
        <v>8</v>
      </c>
      <c r="F13" s="44" t="s">
        <v>130</v>
      </c>
    </row>
    <row r="14" spans="1:6" ht="16.2" x14ac:dyDescent="0.3">
      <c r="A14" s="39" t="s">
        <v>131</v>
      </c>
      <c r="B14" s="40" t="s">
        <v>132</v>
      </c>
      <c r="C14" s="41" t="s">
        <v>105</v>
      </c>
      <c r="D14" s="42" t="s">
        <v>133</v>
      </c>
      <c r="E14" s="43">
        <v>8</v>
      </c>
      <c r="F14" s="44" t="s">
        <v>134</v>
      </c>
    </row>
    <row r="15" spans="1:6" ht="16.2" x14ac:dyDescent="0.3">
      <c r="A15" s="39" t="s">
        <v>135</v>
      </c>
      <c r="B15" s="40" t="s">
        <v>91</v>
      </c>
      <c r="C15" s="41" t="s">
        <v>136</v>
      </c>
      <c r="D15" s="42" t="s">
        <v>137</v>
      </c>
      <c r="E15" s="43">
        <v>8</v>
      </c>
      <c r="F15" s="44" t="s">
        <v>138</v>
      </c>
    </row>
    <row r="16" spans="1:6" ht="16.2" x14ac:dyDescent="0.3">
      <c r="A16" s="39" t="s">
        <v>139</v>
      </c>
      <c r="B16" s="40" t="s">
        <v>140</v>
      </c>
      <c r="C16" s="41" t="s">
        <v>141</v>
      </c>
      <c r="D16" s="42" t="s">
        <v>142</v>
      </c>
      <c r="E16" s="43">
        <v>6</v>
      </c>
      <c r="F16" s="44" t="s">
        <v>94</v>
      </c>
    </row>
    <row r="17" spans="1:6" s="51" customFormat="1" ht="16.2" x14ac:dyDescent="0.3">
      <c r="A17" s="45" t="s">
        <v>143</v>
      </c>
      <c r="B17" s="46" t="s">
        <v>118</v>
      </c>
      <c r="C17" s="47" t="s">
        <v>92</v>
      </c>
      <c r="D17" s="48" t="s">
        <v>144</v>
      </c>
      <c r="E17" s="49">
        <v>105</v>
      </c>
      <c r="F17" s="50" t="s">
        <v>145</v>
      </c>
    </row>
    <row r="19" spans="1:6" x14ac:dyDescent="0.3">
      <c r="A19" s="52" t="s">
        <v>146</v>
      </c>
    </row>
  </sheetData>
  <mergeCells count="5">
    <mergeCell ref="A1:F1"/>
    <mergeCell ref="A2:F2"/>
    <mergeCell ref="B3:C3"/>
    <mergeCell ref="E3:E4"/>
    <mergeCell ref="F3:F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
  <sheetViews>
    <sheetView workbookViewId="0">
      <selection activeCell="B21" sqref="B21"/>
    </sheetView>
  </sheetViews>
  <sheetFormatPr baseColWidth="10" defaultRowHeight="14.4" x14ac:dyDescent="0.3"/>
  <cols>
    <col min="1" max="1" width="2.6640625" customWidth="1"/>
    <col min="2" max="2" width="20.6640625" customWidth="1"/>
    <col min="3" max="9" width="16.6640625" customWidth="1"/>
  </cols>
  <sheetData>
    <row r="1" spans="1:9" s="1" customFormat="1" ht="30" customHeight="1" x14ac:dyDescent="0.3">
      <c r="A1" s="18" t="s">
        <v>2</v>
      </c>
      <c r="B1" s="18"/>
      <c r="C1" s="18"/>
      <c r="D1" s="18"/>
      <c r="E1" s="18"/>
      <c r="F1" s="18"/>
      <c r="G1" s="18"/>
      <c r="H1" s="18"/>
      <c r="I1" s="18"/>
    </row>
    <row r="2" spans="1:9" s="15" customFormat="1" x14ac:dyDescent="0.3">
      <c r="A2" s="20" t="s">
        <v>58</v>
      </c>
      <c r="B2" s="20"/>
      <c r="C2" s="20"/>
      <c r="D2" s="20"/>
      <c r="E2" s="20"/>
      <c r="F2" s="20"/>
      <c r="G2" s="20"/>
      <c r="H2" s="20"/>
      <c r="I2" s="20"/>
    </row>
    <row r="3" spans="1:9" s="15" customFormat="1" x14ac:dyDescent="0.3">
      <c r="A3" s="16" t="s">
        <v>79</v>
      </c>
      <c r="B3" s="20" t="s">
        <v>61</v>
      </c>
      <c r="C3" s="20"/>
      <c r="D3" s="20"/>
      <c r="E3" s="20"/>
      <c r="F3" s="20"/>
      <c r="G3" s="20"/>
      <c r="H3" s="20"/>
      <c r="I3" s="20"/>
    </row>
    <row r="4" spans="1:9" s="15" customFormat="1" x14ac:dyDescent="0.3">
      <c r="A4" s="16"/>
      <c r="B4" s="20" t="s">
        <v>59</v>
      </c>
      <c r="C4" s="20"/>
      <c r="D4" s="20"/>
      <c r="E4" s="20"/>
      <c r="F4" s="20"/>
      <c r="G4" s="20"/>
      <c r="H4" s="20"/>
      <c r="I4" s="20"/>
    </row>
    <row r="5" spans="1:9" s="15" customFormat="1" x14ac:dyDescent="0.3">
      <c r="A5" s="16" t="s">
        <v>79</v>
      </c>
      <c r="B5" s="20" t="s">
        <v>62</v>
      </c>
      <c r="C5" s="20"/>
      <c r="D5" s="20"/>
      <c r="E5" s="20"/>
      <c r="F5" s="20"/>
      <c r="G5" s="20"/>
      <c r="H5" s="20"/>
      <c r="I5" s="20"/>
    </row>
    <row r="6" spans="1:9" s="15" customFormat="1" x14ac:dyDescent="0.3">
      <c r="A6" s="16"/>
      <c r="B6" s="20" t="s">
        <v>60</v>
      </c>
      <c r="C6" s="20"/>
      <c r="D6" s="20"/>
      <c r="E6" s="20"/>
      <c r="F6" s="20"/>
      <c r="G6" s="20"/>
      <c r="H6" s="20"/>
      <c r="I6" s="20"/>
    </row>
    <row r="7" spans="1:9" s="15" customFormat="1" x14ac:dyDescent="0.3">
      <c r="A7" s="16" t="s">
        <v>79</v>
      </c>
      <c r="B7" s="20" t="s">
        <v>63</v>
      </c>
      <c r="C7" s="20"/>
      <c r="D7" s="20"/>
      <c r="E7" s="20"/>
      <c r="F7" s="20"/>
      <c r="G7" s="20"/>
      <c r="H7" s="20"/>
      <c r="I7" s="20"/>
    </row>
    <row r="9" spans="1:9" ht="30" customHeight="1" x14ac:dyDescent="0.3">
      <c r="A9" s="18" t="s">
        <v>57</v>
      </c>
      <c r="B9" s="18"/>
      <c r="C9" s="18"/>
      <c r="D9" s="18"/>
      <c r="E9" s="18"/>
      <c r="F9" s="18"/>
      <c r="G9" s="18"/>
      <c r="H9" s="18"/>
      <c r="I9" s="18"/>
    </row>
    <row r="11" spans="1:9" s="2" customFormat="1" ht="30" customHeight="1" x14ac:dyDescent="0.3">
      <c r="B11" s="5" t="s">
        <v>2</v>
      </c>
      <c r="C11" s="5" t="s">
        <v>55</v>
      </c>
      <c r="D11" s="5" t="s">
        <v>56</v>
      </c>
      <c r="E11" s="6" t="s">
        <v>10</v>
      </c>
      <c r="F11" s="6" t="s">
        <v>9</v>
      </c>
      <c r="G11" s="5" t="s">
        <v>7</v>
      </c>
      <c r="H11" s="13" t="s">
        <v>8</v>
      </c>
      <c r="I11" s="5" t="s">
        <v>7</v>
      </c>
    </row>
    <row r="12" spans="1:9" s="2" customFormat="1" ht="15" customHeight="1" x14ac:dyDescent="0.3">
      <c r="B12" s="2" t="s">
        <v>6</v>
      </c>
      <c r="C12" s="14">
        <v>15</v>
      </c>
      <c r="D12" s="14">
        <v>18</v>
      </c>
      <c r="E12" s="4">
        <v>115</v>
      </c>
      <c r="F12" s="4">
        <v>250</v>
      </c>
      <c r="G12" s="4">
        <f>F12-E12</f>
        <v>135</v>
      </c>
      <c r="H12" s="14">
        <v>2654</v>
      </c>
      <c r="I12" s="4">
        <f>G12*H12</f>
        <v>358290</v>
      </c>
    </row>
    <row r="13" spans="1:9" s="2" customFormat="1" ht="15" customHeight="1" x14ac:dyDescent="0.3">
      <c r="B13" s="2" t="s">
        <v>5</v>
      </c>
      <c r="C13" s="14">
        <v>8</v>
      </c>
      <c r="D13" s="14">
        <v>15</v>
      </c>
      <c r="E13" s="4">
        <v>142</v>
      </c>
      <c r="F13" s="4">
        <v>325</v>
      </c>
      <c r="G13" s="4">
        <f>F13-E13</f>
        <v>183</v>
      </c>
      <c r="H13" s="14">
        <v>1256</v>
      </c>
      <c r="I13" s="4">
        <f>G13*H13</f>
        <v>229848</v>
      </c>
    </row>
    <row r="14" spans="1:9" s="2" customFormat="1" ht="15" customHeight="1" x14ac:dyDescent="0.3">
      <c r="B14" s="2" t="s">
        <v>4</v>
      </c>
      <c r="C14" s="14">
        <v>5</v>
      </c>
      <c r="D14" s="14">
        <v>4</v>
      </c>
      <c r="E14" s="4">
        <v>156</v>
      </c>
      <c r="F14" s="4">
        <v>500</v>
      </c>
      <c r="G14" s="4">
        <f>F14-E14</f>
        <v>344</v>
      </c>
      <c r="H14" s="14">
        <v>1760</v>
      </c>
      <c r="I14" s="4">
        <f>G14*H14</f>
        <v>605440</v>
      </c>
    </row>
    <row r="15" spans="1:9" s="2" customFormat="1" ht="23.4" customHeight="1" x14ac:dyDescent="0.3">
      <c r="B15" s="3" t="s">
        <v>3</v>
      </c>
      <c r="C15" s="3"/>
      <c r="D15" s="3"/>
      <c r="E15" s="4"/>
      <c r="F15" s="4"/>
      <c r="G15" s="4"/>
      <c r="H15" s="4"/>
      <c r="I15" s="24">
        <f>SUM(I12:I14)</f>
        <v>1193578</v>
      </c>
    </row>
    <row r="17" spans="1:9" ht="30" customHeight="1" x14ac:dyDescent="0.3">
      <c r="A17" s="18" t="s">
        <v>1</v>
      </c>
      <c r="B17" s="18"/>
      <c r="C17" s="18"/>
      <c r="D17" s="18"/>
      <c r="E17" s="18"/>
      <c r="F17" s="18"/>
      <c r="G17" s="18"/>
      <c r="H17" s="18"/>
      <c r="I17" s="18"/>
    </row>
    <row r="19" spans="1:9" s="2" customFormat="1" ht="30" customHeight="1" x14ac:dyDescent="0.3">
      <c r="B19" s="5" t="s">
        <v>2</v>
      </c>
      <c r="C19" s="5" t="s">
        <v>55</v>
      </c>
      <c r="D19" s="5" t="s">
        <v>56</v>
      </c>
      <c r="E19" s="6" t="s">
        <v>10</v>
      </c>
      <c r="F19" s="6" t="s">
        <v>9</v>
      </c>
      <c r="G19" s="5" t="s">
        <v>7</v>
      </c>
      <c r="H19" s="13" t="s">
        <v>8</v>
      </c>
      <c r="I19" s="5" t="s">
        <v>7</v>
      </c>
    </row>
    <row r="20" spans="1:9" s="2" customFormat="1" ht="15" customHeight="1" x14ac:dyDescent="0.3">
      <c r="B20" s="2" t="s">
        <v>6</v>
      </c>
      <c r="C20" s="14">
        <v>15</v>
      </c>
      <c r="D20" s="14">
        <v>18</v>
      </c>
      <c r="E20" s="4">
        <v>115</v>
      </c>
      <c r="F20" s="4">
        <v>250</v>
      </c>
      <c r="G20" s="4">
        <f>F20-E20</f>
        <v>135</v>
      </c>
      <c r="H20" s="14">
        <v>2654</v>
      </c>
      <c r="I20" s="4">
        <f>G20*H20</f>
        <v>358290</v>
      </c>
    </row>
    <row r="21" spans="1:9" s="2" customFormat="1" ht="15" customHeight="1" x14ac:dyDescent="0.3">
      <c r="B21" s="2" t="s">
        <v>5</v>
      </c>
      <c r="C21" s="14">
        <v>8</v>
      </c>
      <c r="D21" s="14">
        <v>15</v>
      </c>
      <c r="E21" s="4">
        <v>142</v>
      </c>
      <c r="F21" s="4">
        <v>325</v>
      </c>
      <c r="G21" s="4">
        <f>F21-E21</f>
        <v>183</v>
      </c>
      <c r="H21" s="14">
        <v>1256</v>
      </c>
      <c r="I21" s="4">
        <f>G21*H21</f>
        <v>229848</v>
      </c>
    </row>
    <row r="22" spans="1:9" s="2" customFormat="1" ht="15" customHeight="1" x14ac:dyDescent="0.3">
      <c r="B22" s="2" t="s">
        <v>4</v>
      </c>
      <c r="C22" s="14">
        <v>5</v>
      </c>
      <c r="D22" s="14">
        <v>4</v>
      </c>
      <c r="E22" s="4">
        <v>156</v>
      </c>
      <c r="F22" s="4">
        <v>500</v>
      </c>
      <c r="G22" s="4">
        <f>F22-E22</f>
        <v>344</v>
      </c>
      <c r="H22" s="14">
        <v>1760</v>
      </c>
      <c r="I22" s="4">
        <f>G22*H22</f>
        <v>605440</v>
      </c>
    </row>
    <row r="23" spans="1:9" s="2" customFormat="1" ht="23.4" customHeight="1" x14ac:dyDescent="0.3">
      <c r="B23" s="3" t="s">
        <v>3</v>
      </c>
      <c r="C23" s="3"/>
      <c r="D23" s="3"/>
      <c r="E23" s="4"/>
      <c r="F23" s="4"/>
      <c r="G23" s="4"/>
      <c r="H23" s="4"/>
      <c r="I23" s="24">
        <f>SUM(I20:I22)</f>
        <v>1193578</v>
      </c>
    </row>
  </sheetData>
  <mergeCells count="9">
    <mergeCell ref="A1:I1"/>
    <mergeCell ref="A9:I9"/>
    <mergeCell ref="A17:I17"/>
    <mergeCell ref="A2:I2"/>
    <mergeCell ref="B3:I3"/>
    <mergeCell ref="B4:I4"/>
    <mergeCell ref="B5:I5"/>
    <mergeCell ref="B6:I6"/>
    <mergeCell ref="B7:I7"/>
  </mergeCells>
  <conditionalFormatting sqref="B20:B22 D20:D22">
    <cfRule type="expression" dxfId="5" priority="1">
      <formula>$D20&lt;$C20</formula>
    </cfRule>
    <cfRule type="expression" dxfId="4" priority="2">
      <formula>$D20&lt;=$C20+3</formula>
    </cfRule>
  </conditionalFormatting>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806a8f2b-28e4-44c4-ac01-7357a3a2b9e7}" enabled="1" method="Standard" siteId="{5daf41bd-338c-4311-b1b0-e1299889c34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Durchschnitt</vt:lpstr>
      <vt:lpstr>kleinsterWert</vt:lpstr>
      <vt:lpstr>Geburtstag</vt:lpstr>
      <vt:lpstr>Download</vt:lpstr>
      <vt:lpstr>Lagerbestand (Formel)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Fredy Duss</dc:creator>
  <cp:lastModifiedBy>Lippuner Jürg BZBS</cp:lastModifiedBy>
  <dcterms:created xsi:type="dcterms:W3CDTF">2016-01-08T11:09:00Z</dcterms:created>
  <dcterms:modified xsi:type="dcterms:W3CDTF">2025-06-23T06:41:54Z</dcterms:modified>
</cp:coreProperties>
</file>