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https://bldsg-my.sharepoint.com/personal/lippunerj_cl06_ch/Documents/IKA/HA-Sammlung/"/>
    </mc:Choice>
  </mc:AlternateContent>
  <xr:revisionPtr revIDLastSave="15" documentId="13_ncr:1_{E7F8EA73-C0B3-4719-AD00-223DE82F9CA7}" xr6:coauthVersionLast="45" xr6:coauthVersionMax="45" xr10:uidLastSave="{184B5277-9217-4AE7-ABF0-28A68B7B54D2}"/>
  <bookViews>
    <workbookView xWindow="23880" yWindow="-120" windowWidth="24240" windowHeight="13140" xr2:uid="{00000000-000D-0000-FFFF-FFFF00000000}"/>
  </bookViews>
  <sheets>
    <sheet name="Arbeitszeit" sheetId="1" r:id="rId1"/>
    <sheet name="Aufenthalt" sheetId="3" r:id="rId2"/>
  </sheets>
  <externalReferences>
    <externalReference r:id="rId3"/>
    <externalReference r:id="rId4"/>
  </externalReferences>
  <definedNames>
    <definedName name="faktor">[1]Noten!#REF!</definedName>
    <definedName name="hsatz">[2]Namen!$C$12</definedName>
    <definedName name="mat">[2]Namen!$C$13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3" l="1"/>
  <c r="F10" i="3"/>
  <c r="A1" i="3" l="1"/>
  <c r="C6" i="3" l="1"/>
  <c r="B6" i="3" l="1"/>
  <c r="B10" i="3" l="1"/>
  <c r="B11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Lippuner Jürg BZSL</author>
  </authors>
  <commentList>
    <comment ref="F9" authorId="0" shapeId="0" xr:uid="{00000000-0006-0000-0100-000001000000}">
      <text>
        <r>
          <rPr>
            <sz val="9"/>
            <color indexed="81"/>
            <rFont val="Segoe UI"/>
            <family val="2"/>
          </rPr>
          <t>besprechen wir nächste Woche</t>
        </r>
      </text>
    </comment>
  </commentList>
</comments>
</file>

<file path=xl/sharedStrings.xml><?xml version="1.0" encoding="utf-8"?>
<sst xmlns="http://schemas.openxmlformats.org/spreadsheetml/2006/main" count="66" uniqueCount="62">
  <si>
    <t>Arbeitszeit</t>
  </si>
  <si>
    <t>Pause</t>
  </si>
  <si>
    <t>Bleiker</t>
  </si>
  <si>
    <t>Susi</t>
  </si>
  <si>
    <t>Egloff</t>
  </si>
  <si>
    <t>Kurt</t>
  </si>
  <si>
    <t>Fenner</t>
  </si>
  <si>
    <t>Fredi</t>
  </si>
  <si>
    <t>Hofmann</t>
  </si>
  <si>
    <t>Andrea</t>
  </si>
  <si>
    <t>Johner</t>
  </si>
  <si>
    <t>Margrith</t>
  </si>
  <si>
    <t>Landert</t>
  </si>
  <si>
    <t>Marco</t>
  </si>
  <si>
    <t>Luginbühl</t>
  </si>
  <si>
    <t>Judith</t>
  </si>
  <si>
    <t>Maresch</t>
  </si>
  <si>
    <t>Mirko</t>
  </si>
  <si>
    <t>Moser</t>
  </si>
  <si>
    <t>Ruedi</t>
  </si>
  <si>
    <t>Steiner</t>
  </si>
  <si>
    <t>Franziska</t>
  </si>
  <si>
    <t>Widmer</t>
  </si>
  <si>
    <t>Patrick</t>
  </si>
  <si>
    <t>Zumbach</t>
  </si>
  <si>
    <t>Florian</t>
  </si>
  <si>
    <t>Übernachtungen</t>
  </si>
  <si>
    <t>Betrag</t>
  </si>
  <si>
    <t>Rechnungsbetrag</t>
  </si>
  <si>
    <t>Beginn</t>
  </si>
  <si>
    <t>Ende</t>
  </si>
  <si>
    <t>F3:F14</t>
  </si>
  <si>
    <t>Berechnen Sie im blau markierten Bereich</t>
  </si>
  <si>
    <t>die Arbeitszeit pro Mitarbeiter aus den</t>
  </si>
  <si>
    <t>Spalten C, D und E</t>
  </si>
  <si>
    <t>F16</t>
  </si>
  <si>
    <t>Berechnen Sie das  Total aller Arbeitszeiten</t>
  </si>
  <si>
    <t>und formatieren Sie die Zelle so, dass die</t>
  </si>
  <si>
    <t>Stundenzahl richtig angezeigt wird.</t>
  </si>
  <si>
    <t>Aufenthaltsdauer</t>
  </si>
  <si>
    <t>Anreise</t>
  </si>
  <si>
    <t>Abreise</t>
  </si>
  <si>
    <t>Preis pro Übern.</t>
  </si>
  <si>
    <t>Besuch der Tennisanlage</t>
  </si>
  <si>
    <t>Datum</t>
  </si>
  <si>
    <t>Dauer</t>
  </si>
  <si>
    <t>Preis pro Tennis-Stunde</t>
  </si>
  <si>
    <t>im Dezimalformat</t>
  </si>
  <si>
    <t>Berechnen Sie die Anzahl der Übernachtungen.</t>
  </si>
  <si>
    <t>G6</t>
  </si>
  <si>
    <t>D6</t>
  </si>
  <si>
    <t>Berechnen Sie den Gesamtbetrag</t>
  </si>
  <si>
    <t>für die Übernachtungen.</t>
  </si>
  <si>
    <t>Berechnen Sie den Betrag für den</t>
  </si>
  <si>
    <t>Berechnen Sie die Dauer der</t>
  </si>
  <si>
    <t>Tennisanlagen-Benützung</t>
  </si>
  <si>
    <t>Berechnen Sie den Gesamtbetrag.</t>
  </si>
  <si>
    <t>Besuch der Tennisanlage (Bezug zu</t>
  </si>
  <si>
    <t>Stundentarif in Zelle H3).</t>
  </si>
  <si>
    <t>G10:G11</t>
  </si>
  <si>
    <t>G14</t>
  </si>
  <si>
    <t>E10:E11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</si>
</sst>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CHF&quot;\ * #,##0.00_ ;_ &quot;CHF&quot;\ * \-#,##0.00_ ;_ &quot;CHF&quot;\ * &quot;-&quot;??_ ;_ @_ "/>
    <numFmt numFmtId="43" formatCode="_ * #,##0.00_ ;_ * \-#,##0.00_ ;_ * &quot;-&quot;??_ ;_ @_ "/>
    <numFmt numFmtId="164" formatCode="h:mm;@"/>
  </numFmts>
  <fonts count="14">
    <font>
      <sz val="10"/>
      <name val="Arial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MS Sans"/>
    </font>
    <font>
      <sz val="11"/>
      <color rgb="FF006100"/>
      <name val="Calibri"/>
      <family val="2"/>
      <scheme val="minor"/>
    </font>
    <font>
      <sz val="10"/>
      <color rgb="FF0061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9"/>
      <color indexed="81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4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ck">
        <color theme="5" tint="-0.24994659260841701"/>
      </left>
      <right/>
      <top style="thick">
        <color theme="5" tint="-0.24994659260841701"/>
      </top>
      <bottom/>
      <diagonal/>
    </border>
    <border>
      <left/>
      <right/>
      <top style="thick">
        <color theme="5" tint="-0.24994659260841701"/>
      </top>
      <bottom/>
      <diagonal/>
    </border>
    <border>
      <left/>
      <right style="thick">
        <color theme="5" tint="-0.24994659260841701"/>
      </right>
      <top style="thick">
        <color theme="5" tint="-0.24994659260841701"/>
      </top>
      <bottom/>
      <diagonal/>
    </border>
    <border>
      <left style="thick">
        <color theme="5" tint="-0.24994659260841701"/>
      </left>
      <right/>
      <top/>
      <bottom/>
      <diagonal/>
    </border>
    <border>
      <left/>
      <right style="thick">
        <color theme="5" tint="-0.24994659260841701"/>
      </right>
      <top/>
      <bottom/>
      <diagonal/>
    </border>
    <border>
      <left style="thick">
        <color theme="5" tint="-0.24994659260841701"/>
      </left>
      <right/>
      <top/>
      <bottom style="thick">
        <color theme="5" tint="-0.24994659260841701"/>
      </bottom>
      <diagonal/>
    </border>
    <border>
      <left/>
      <right/>
      <top/>
      <bottom style="thick">
        <color theme="5" tint="-0.24994659260841701"/>
      </bottom>
      <diagonal/>
    </border>
    <border>
      <left/>
      <right style="thick">
        <color theme="5" tint="-0.24994659260841701"/>
      </right>
      <top/>
      <bottom style="thick">
        <color theme="5" tint="-0.24994659260841701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/>
      <top/>
      <bottom style="thin">
        <color theme="4" tint="0.39994506668294322"/>
      </bottom>
      <diagonal/>
    </border>
    <border>
      <left/>
      <right/>
      <top/>
      <bottom style="medium">
        <color theme="9"/>
      </bottom>
      <diagonal/>
    </border>
    <border>
      <left style="medium">
        <color theme="5" tint="-0.24994659260841701"/>
      </left>
      <right/>
      <top style="medium">
        <color theme="5" tint="-0.24994659260841701"/>
      </top>
      <bottom/>
      <diagonal/>
    </border>
    <border>
      <left/>
      <right/>
      <top style="medium">
        <color theme="5" tint="-0.24994659260841701"/>
      </top>
      <bottom/>
      <diagonal/>
    </border>
    <border>
      <left/>
      <right style="medium">
        <color theme="5" tint="-0.24994659260841701"/>
      </right>
      <top style="medium">
        <color theme="5" tint="-0.24994659260841701"/>
      </top>
      <bottom/>
      <diagonal/>
    </border>
    <border>
      <left style="medium">
        <color theme="5" tint="-0.24994659260841701"/>
      </left>
      <right/>
      <top/>
      <bottom style="medium">
        <color theme="5" tint="-0.24994659260841701"/>
      </bottom>
      <diagonal/>
    </border>
    <border>
      <left/>
      <right/>
      <top/>
      <bottom style="medium">
        <color theme="5" tint="-0.24994659260841701"/>
      </bottom>
      <diagonal/>
    </border>
    <border>
      <left/>
      <right style="medium">
        <color theme="5" tint="-0.24994659260841701"/>
      </right>
      <top/>
      <bottom style="medium">
        <color theme="5" tint="-0.24994659260841701"/>
      </bottom>
      <diagonal/>
    </border>
    <border>
      <left style="medium">
        <color theme="5" tint="-0.24994659260841701"/>
      </left>
      <right/>
      <top/>
      <bottom/>
      <diagonal/>
    </border>
    <border>
      <left/>
      <right style="medium">
        <color theme="5" tint="-0.24994659260841701"/>
      </right>
      <top/>
      <bottom/>
      <diagonal/>
    </border>
  </borders>
  <cellStyleXfs count="9">
    <xf numFmtId="0" fontId="0" fillId="0" borderId="0"/>
    <xf numFmtId="0" fontId="4" fillId="2" borderId="0" applyNumberFormat="0" applyBorder="0" applyAlignment="0" applyProtection="0"/>
    <xf numFmtId="0" fontId="6" fillId="3" borderId="0" applyNumberFormat="0" applyBorder="0" applyAlignment="0" applyProtection="0"/>
    <xf numFmtId="4" fontId="3" fillId="0" borderId="0" applyFont="0" applyFill="0" applyBorder="0" applyAlignment="0" applyProtection="0"/>
    <xf numFmtId="0" fontId="3" fillId="0" borderId="0"/>
    <xf numFmtId="0" fontId="6" fillId="0" borderId="0"/>
    <xf numFmtId="43" fontId="6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1" fillId="5" borderId="1" xfId="0" applyFont="1" applyFill="1" applyBorder="1"/>
    <xf numFmtId="0" fontId="2" fillId="5" borderId="2" xfId="0" applyFont="1" applyFill="1" applyBorder="1"/>
    <xf numFmtId="0" fontId="2" fillId="5" borderId="3" xfId="0" applyFont="1" applyFill="1" applyBorder="1"/>
    <xf numFmtId="0" fontId="2" fillId="5" borderId="4" xfId="0" applyFont="1" applyFill="1" applyBorder="1"/>
    <xf numFmtId="0" fontId="2" fillId="5" borderId="0" xfId="0" applyFont="1" applyFill="1" applyBorder="1"/>
    <xf numFmtId="0" fontId="2" fillId="5" borderId="5" xfId="0" applyFont="1" applyFill="1" applyBorder="1"/>
    <xf numFmtId="0" fontId="2" fillId="5" borderId="6" xfId="0" applyFont="1" applyFill="1" applyBorder="1"/>
    <xf numFmtId="0" fontId="2" fillId="5" borderId="7" xfId="0" applyFont="1" applyFill="1" applyBorder="1"/>
    <xf numFmtId="0" fontId="2" fillId="5" borderId="8" xfId="0" applyFont="1" applyFill="1" applyBorder="1"/>
    <xf numFmtId="4" fontId="2" fillId="0" borderId="9" xfId="3" applyFont="1" applyBorder="1" applyAlignment="1" applyProtection="1">
      <alignment horizontal="left"/>
    </xf>
    <xf numFmtId="2" fontId="2" fillId="0" borderId="9" xfId="4" applyNumberFormat="1" applyFont="1" applyBorder="1" applyAlignment="1" applyProtection="1">
      <alignment horizontal="left"/>
    </xf>
    <xf numFmtId="20" fontId="5" fillId="2" borderId="9" xfId="1" applyNumberFormat="1" applyFont="1" applyBorder="1"/>
    <xf numFmtId="20" fontId="7" fillId="3" borderId="9" xfId="2" applyNumberFormat="1" applyFont="1" applyBorder="1"/>
    <xf numFmtId="20" fontId="2" fillId="4" borderId="9" xfId="0" applyNumberFormat="1" applyFont="1" applyFill="1" applyBorder="1"/>
    <xf numFmtId="0" fontId="9" fillId="6" borderId="9" xfId="0" applyFont="1" applyFill="1" applyBorder="1"/>
    <xf numFmtId="0" fontId="10" fillId="6" borderId="9" xfId="0" applyFont="1" applyFill="1" applyBorder="1" applyAlignment="1">
      <alignment horizontal="center"/>
    </xf>
    <xf numFmtId="14" fontId="12" fillId="0" borderId="0" xfId="7" applyNumberFormat="1" applyFont="1"/>
    <xf numFmtId="0" fontId="12" fillId="0" borderId="0" xfId="7" applyFont="1"/>
    <xf numFmtId="0" fontId="11" fillId="0" borderId="0" xfId="7" applyFont="1" applyAlignment="1">
      <alignment vertical="top"/>
    </xf>
    <xf numFmtId="0" fontId="12" fillId="0" borderId="0" xfId="7" applyFont="1" applyAlignment="1">
      <alignment horizontal="center"/>
    </xf>
    <xf numFmtId="0" fontId="11" fillId="0" borderId="0" xfId="7" applyFont="1"/>
    <xf numFmtId="0" fontId="11" fillId="0" borderId="0" xfId="7" applyFont="1" applyAlignment="1">
      <alignment horizontal="left"/>
    </xf>
    <xf numFmtId="20" fontId="12" fillId="0" borderId="0" xfId="7" applyNumberFormat="1" applyFont="1"/>
    <xf numFmtId="0" fontId="12" fillId="0" borderId="0" xfId="7" applyFont="1" applyBorder="1"/>
    <xf numFmtId="0" fontId="12" fillId="0" borderId="0" xfId="7" applyFont="1" applyBorder="1" applyAlignment="1">
      <alignment horizontal="center"/>
    </xf>
    <xf numFmtId="14" fontId="12" fillId="0" borderId="0" xfId="7" applyNumberFormat="1" applyFont="1" applyFill="1" applyBorder="1"/>
    <xf numFmtId="0" fontId="12" fillId="7" borderId="0" xfId="7" applyFont="1" applyFill="1" applyBorder="1" applyAlignment="1">
      <alignment horizontal="center"/>
    </xf>
    <xf numFmtId="44" fontId="12" fillId="0" borderId="0" xfId="8" applyFont="1" applyFill="1" applyBorder="1"/>
    <xf numFmtId="44" fontId="12" fillId="7" borderId="0" xfId="8" applyFont="1" applyFill="1" applyBorder="1"/>
    <xf numFmtId="0" fontId="11" fillId="0" borderId="0" xfId="7" applyFont="1" applyBorder="1"/>
    <xf numFmtId="0" fontId="11" fillId="0" borderId="11" xfId="7" applyFont="1" applyBorder="1" applyAlignment="1">
      <alignment horizontal="center"/>
    </xf>
    <xf numFmtId="164" fontId="12" fillId="0" borderId="0" xfId="7" applyNumberFormat="1" applyFont="1" applyFill="1" applyBorder="1" applyAlignment="1">
      <alignment horizontal="center"/>
    </xf>
    <xf numFmtId="14" fontId="12" fillId="0" borderId="0" xfId="7" applyNumberFormat="1" applyFont="1" applyAlignment="1"/>
    <xf numFmtId="164" fontId="12" fillId="7" borderId="0" xfId="7" applyNumberFormat="1" applyFont="1" applyFill="1" applyBorder="1" applyAlignment="1">
      <alignment horizontal="center"/>
    </xf>
    <xf numFmtId="44" fontId="12" fillId="0" borderId="0" xfId="8" applyFont="1" applyFill="1" applyBorder="1" applyAlignment="1"/>
    <xf numFmtId="0" fontId="11" fillId="0" borderId="11" xfId="7" applyFont="1" applyBorder="1" applyAlignment="1">
      <alignment horizontal="center" wrapText="1"/>
    </xf>
    <xf numFmtId="0" fontId="11" fillId="0" borderId="0" xfId="7" applyFont="1" applyBorder="1" applyAlignment="1">
      <alignment vertical="center"/>
    </xf>
    <xf numFmtId="44" fontId="11" fillId="7" borderId="0" xfId="8" applyFont="1" applyFill="1" applyBorder="1" applyAlignment="1">
      <alignment vertical="center"/>
    </xf>
    <xf numFmtId="0" fontId="12" fillId="5" borderId="13" xfId="7" applyFont="1" applyFill="1" applyBorder="1"/>
    <xf numFmtId="0" fontId="12" fillId="5" borderId="14" xfId="7" applyFont="1" applyFill="1" applyBorder="1"/>
    <xf numFmtId="0" fontId="12" fillId="5" borderId="15" xfId="7" applyFont="1" applyFill="1" applyBorder="1"/>
    <xf numFmtId="0" fontId="12" fillId="5" borderId="16" xfId="7" applyFont="1" applyFill="1" applyBorder="1"/>
    <xf numFmtId="0" fontId="12" fillId="5" borderId="17" xfId="7" applyFont="1" applyFill="1" applyBorder="1"/>
    <xf numFmtId="0" fontId="11" fillId="5" borderId="12" xfId="7" applyFont="1" applyFill="1" applyBorder="1" applyAlignment="1"/>
    <xf numFmtId="0" fontId="12" fillId="5" borderId="18" xfId="7" applyFont="1" applyFill="1" applyBorder="1"/>
    <xf numFmtId="0" fontId="12" fillId="5" borderId="0" xfId="7" applyFont="1" applyFill="1" applyBorder="1"/>
    <xf numFmtId="0" fontId="12" fillId="5" borderId="19" xfId="7" applyFont="1" applyFill="1" applyBorder="1"/>
    <xf numFmtId="2" fontId="12" fillId="0" borderId="0" xfId="7" applyNumberFormat="1" applyFont="1" applyAlignment="1">
      <alignment horizontal="center"/>
    </xf>
    <xf numFmtId="0" fontId="1" fillId="0" borderId="10" xfId="0" applyFont="1" applyBorder="1" applyAlignment="1">
      <alignment horizontal="center"/>
    </xf>
  </cellXfs>
  <cellStyles count="9">
    <cellStyle name="20 % - Akzent4" xfId="2" builtinId="42"/>
    <cellStyle name="Dezimal_LernzieltestTK3" xfId="3" xr:uid="{00000000-0005-0000-0000-000001000000}"/>
    <cellStyle name="Gut" xfId="1" builtinId="26"/>
    <cellStyle name="Komma 2" xfId="6" xr:uid="{00000000-0005-0000-0000-000003000000}"/>
    <cellStyle name="Standard" xfId="0" builtinId="0"/>
    <cellStyle name="Standard 2" xfId="7" xr:uid="{00000000-0005-0000-0000-000005000000}"/>
    <cellStyle name="Standard 4" xfId="5" xr:uid="{00000000-0005-0000-0000-000006000000}"/>
    <cellStyle name="Standard_LernzieltestTK3" xfId="4" xr:uid="{00000000-0005-0000-0000-000007000000}"/>
    <cellStyle name="Währung 2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99579</xdr:colOff>
      <xdr:row>3</xdr:row>
      <xdr:rowOff>38965</xdr:rowOff>
    </xdr:from>
    <xdr:to>
      <xdr:col>6</xdr:col>
      <xdr:colOff>567170</xdr:colOff>
      <xdr:row>4</xdr:row>
      <xdr:rowOff>69272</xdr:rowOff>
    </xdr:to>
    <xdr:sp macro="" textlink="">
      <xdr:nvSpPr>
        <xdr:cNvPr id="2" name="Eingekerbter Pfeil nach recht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flipH="1">
          <a:off x="3498272" y="545522"/>
          <a:ext cx="467591" cy="190500"/>
        </a:xfrm>
        <a:prstGeom prst="notchedRightArrow">
          <a:avLst/>
        </a:prstGeom>
        <a:gradFill flip="none" rotWithShape="1">
          <a:gsLst>
            <a:gs pos="0">
              <a:schemeClr val="accent2">
                <a:lumMod val="67000"/>
              </a:schemeClr>
            </a:gs>
            <a:gs pos="48000">
              <a:schemeClr val="accent2">
                <a:lumMod val="97000"/>
                <a:lumOff val="3000"/>
              </a:schemeClr>
            </a:gs>
            <a:gs pos="100000">
              <a:schemeClr val="accent2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6</xdr:col>
      <xdr:colOff>87456</xdr:colOff>
      <xdr:row>15</xdr:row>
      <xdr:rowOff>9524</xdr:rowOff>
    </xdr:from>
    <xdr:to>
      <xdr:col>6</xdr:col>
      <xdr:colOff>555047</xdr:colOff>
      <xdr:row>16</xdr:row>
      <xdr:rowOff>26842</xdr:rowOff>
    </xdr:to>
    <xdr:sp macro="" textlink="">
      <xdr:nvSpPr>
        <xdr:cNvPr id="3" name="Eingekerbter Pfeil nach recht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flipH="1">
          <a:off x="3486149" y="2477365"/>
          <a:ext cx="467591" cy="190500"/>
        </a:xfrm>
        <a:prstGeom prst="notchedRightArrow">
          <a:avLst/>
        </a:prstGeom>
        <a:gradFill flip="none" rotWithShape="1">
          <a:gsLst>
            <a:gs pos="0">
              <a:schemeClr val="accent2">
                <a:lumMod val="67000"/>
              </a:schemeClr>
            </a:gs>
            <a:gs pos="48000">
              <a:schemeClr val="accent2">
                <a:lumMod val="97000"/>
                <a:lumOff val="3000"/>
              </a:schemeClr>
            </a:gs>
            <a:gs pos="100000">
              <a:schemeClr val="accent2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357188</xdr:colOff>
      <xdr:row>5</xdr:row>
      <xdr:rowOff>57150</xdr:rowOff>
    </xdr:from>
    <xdr:to>
      <xdr:col>7</xdr:col>
      <xdr:colOff>824779</xdr:colOff>
      <xdr:row>6</xdr:row>
      <xdr:rowOff>0</xdr:rowOff>
    </xdr:to>
    <xdr:sp macro="" textlink="">
      <xdr:nvSpPr>
        <xdr:cNvPr id="2" name="Eingekerbter Pfeil nach rechts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 flipH="1">
          <a:off x="9129713" y="1076325"/>
          <a:ext cx="467591" cy="190500"/>
        </a:xfrm>
        <a:prstGeom prst="notchedRightArrow">
          <a:avLst/>
        </a:prstGeom>
        <a:gradFill flip="none" rotWithShape="1">
          <a:gsLst>
            <a:gs pos="0">
              <a:schemeClr val="accent2">
                <a:lumMod val="67000"/>
              </a:schemeClr>
            </a:gs>
            <a:gs pos="48000">
              <a:schemeClr val="accent2">
                <a:lumMod val="97000"/>
                <a:lumOff val="3000"/>
              </a:schemeClr>
            </a:gs>
            <a:gs pos="100000">
              <a:schemeClr val="accent2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7</xdr:col>
      <xdr:colOff>357188</xdr:colOff>
      <xdr:row>13</xdr:row>
      <xdr:rowOff>114300</xdr:rowOff>
    </xdr:from>
    <xdr:to>
      <xdr:col>7</xdr:col>
      <xdr:colOff>824779</xdr:colOff>
      <xdr:row>14</xdr:row>
      <xdr:rowOff>19050</xdr:rowOff>
    </xdr:to>
    <xdr:sp macro="" textlink="">
      <xdr:nvSpPr>
        <xdr:cNvPr id="3" name="Eingekerbter Pfeil nach rechts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flipH="1">
          <a:off x="9129713" y="2790825"/>
          <a:ext cx="467591" cy="190500"/>
        </a:xfrm>
        <a:prstGeom prst="notchedRightArrow">
          <a:avLst/>
        </a:prstGeom>
        <a:gradFill flip="none" rotWithShape="1">
          <a:gsLst>
            <a:gs pos="0">
              <a:schemeClr val="accent2">
                <a:lumMod val="67000"/>
              </a:schemeClr>
            </a:gs>
            <a:gs pos="48000">
              <a:schemeClr val="accent2">
                <a:lumMod val="97000"/>
                <a:lumOff val="3000"/>
              </a:schemeClr>
            </a:gs>
            <a:gs pos="100000">
              <a:schemeClr val="accent2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3</xdr:col>
      <xdr:colOff>933449</xdr:colOff>
      <xdr:row>11</xdr:row>
      <xdr:rowOff>66674</xdr:rowOff>
    </xdr:from>
    <xdr:to>
      <xdr:col>4</xdr:col>
      <xdr:colOff>229465</xdr:colOff>
      <xdr:row>12</xdr:row>
      <xdr:rowOff>66674</xdr:rowOff>
    </xdr:to>
    <xdr:sp macro="" textlink="">
      <xdr:nvSpPr>
        <xdr:cNvPr id="4" name="Eingekerbter Pfeil nach rechts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rot="8211737" flipH="1">
          <a:off x="4676774" y="2362199"/>
          <a:ext cx="467591" cy="190500"/>
        </a:xfrm>
        <a:prstGeom prst="notchedRightArrow">
          <a:avLst/>
        </a:prstGeom>
        <a:gradFill flip="none" rotWithShape="1">
          <a:gsLst>
            <a:gs pos="0">
              <a:schemeClr val="accent2">
                <a:lumMod val="67000"/>
              </a:schemeClr>
            </a:gs>
            <a:gs pos="48000">
              <a:schemeClr val="accent2">
                <a:lumMod val="97000"/>
                <a:lumOff val="3000"/>
              </a:schemeClr>
            </a:gs>
            <a:gs pos="100000">
              <a:schemeClr val="accent2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7</xdr:col>
      <xdr:colOff>357188</xdr:colOff>
      <xdr:row>9</xdr:row>
      <xdr:rowOff>95250</xdr:rowOff>
    </xdr:from>
    <xdr:to>
      <xdr:col>7</xdr:col>
      <xdr:colOff>824779</xdr:colOff>
      <xdr:row>10</xdr:row>
      <xdr:rowOff>19050</xdr:rowOff>
    </xdr:to>
    <xdr:sp macro="" textlink="">
      <xdr:nvSpPr>
        <xdr:cNvPr id="5" name="Eingekerbter Pfeil nach rechts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flipH="1">
          <a:off x="9129713" y="1933575"/>
          <a:ext cx="467591" cy="190500"/>
        </a:xfrm>
        <a:prstGeom prst="notchedRightArrow">
          <a:avLst/>
        </a:prstGeom>
        <a:gradFill flip="none" rotWithShape="1">
          <a:gsLst>
            <a:gs pos="0">
              <a:schemeClr val="accent2">
                <a:lumMod val="67000"/>
              </a:schemeClr>
            </a:gs>
            <a:gs pos="48000">
              <a:schemeClr val="accent2">
                <a:lumMod val="97000"/>
                <a:lumOff val="3000"/>
              </a:schemeClr>
            </a:gs>
            <a:gs pos="100000">
              <a:schemeClr val="accent2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2</xdr:col>
      <xdr:colOff>633845</xdr:colOff>
      <xdr:row>2</xdr:row>
      <xdr:rowOff>175779</xdr:rowOff>
    </xdr:from>
    <xdr:to>
      <xdr:col>2</xdr:col>
      <xdr:colOff>824345</xdr:colOff>
      <xdr:row>5</xdr:row>
      <xdr:rowOff>33770</xdr:rowOff>
    </xdr:to>
    <xdr:sp macro="" textlink="">
      <xdr:nvSpPr>
        <xdr:cNvPr id="6" name="Eingekerbter Pfeil nach rechts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13777471" flipH="1">
          <a:off x="3314699" y="723900"/>
          <a:ext cx="467591" cy="190500"/>
        </a:xfrm>
        <a:prstGeom prst="notchedRightArrow">
          <a:avLst/>
        </a:prstGeom>
        <a:gradFill flip="none" rotWithShape="1">
          <a:gsLst>
            <a:gs pos="0">
              <a:schemeClr val="accent2">
                <a:lumMod val="67000"/>
              </a:schemeClr>
            </a:gs>
            <a:gs pos="48000">
              <a:schemeClr val="accent2">
                <a:lumMod val="97000"/>
                <a:lumOff val="3000"/>
              </a:schemeClr>
            </a:gs>
            <a:gs pos="100000">
              <a:schemeClr val="accent2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igene%20Dateien\WingsLehrmittel\ECDL\Modul4\L&#246;sungen\LernzieltestTK4L&#246;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BZSL\Abteilungen\K+D\KB\Faecher\IKA\wings\&#220;bungs_L&#246;sungsdateien\SIZ_422_2013\L&#246;sungen\SuchenL&#246;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n"/>
      <sheetName val="Absenzen"/>
      <sheetName val="Kurs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markt"/>
      <sheetName val="Liste"/>
      <sheetName val="Namen"/>
    </sheetNames>
    <sheetDataSet>
      <sheetData sheetId="0"/>
      <sheetData sheetId="1" refreshError="1"/>
      <sheetData sheetId="2">
        <row r="11">
          <cell r="C11">
            <v>0.08</v>
          </cell>
        </row>
        <row r="12">
          <cell r="C12">
            <v>42</v>
          </cell>
        </row>
        <row r="13">
          <cell r="C13">
            <v>1.25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topLeftCell="C1" zoomScale="205" zoomScaleNormal="205" workbookViewId="0">
      <selection activeCell="F3" sqref="F3"/>
    </sheetView>
  </sheetViews>
  <sheetFormatPr baseColWidth="10" defaultColWidth="11.42578125" defaultRowHeight="12.75"/>
  <cols>
    <col min="1" max="1" width="10" style="1" customWidth="1"/>
    <col min="2" max="2" width="9" style="1" customWidth="1"/>
    <col min="3" max="3" width="7.85546875" style="1" bestFit="1" customWidth="1"/>
    <col min="4" max="5" width="6.7109375" style="1" customWidth="1"/>
    <col min="6" max="6" width="10.7109375" style="1" customWidth="1"/>
    <col min="7" max="7" width="9.42578125" style="1" customWidth="1"/>
    <col min="8" max="16384" width="11.42578125" style="1"/>
  </cols>
  <sheetData>
    <row r="1" spans="1:10">
      <c r="A1" s="50" t="s">
        <v>0</v>
      </c>
      <c r="B1" s="50"/>
      <c r="C1" s="50"/>
      <c r="D1" s="50"/>
      <c r="E1" s="50"/>
      <c r="F1" s="50"/>
    </row>
    <row r="2" spans="1:10" ht="13.5" thickBot="1">
      <c r="A2" s="16"/>
      <c r="B2" s="16"/>
      <c r="C2" s="17" t="s">
        <v>29</v>
      </c>
      <c r="D2" s="17" t="s">
        <v>30</v>
      </c>
      <c r="E2" s="17" t="s">
        <v>1</v>
      </c>
      <c r="F2" s="17" t="s">
        <v>0</v>
      </c>
    </row>
    <row r="3" spans="1:10" ht="13.5" thickTop="1">
      <c r="A3" s="11" t="s">
        <v>2</v>
      </c>
      <c r="B3" s="12" t="s">
        <v>3</v>
      </c>
      <c r="C3" s="13">
        <v>0.33680555555555558</v>
      </c>
      <c r="D3" s="14">
        <v>0.71527777777777779</v>
      </c>
      <c r="E3" s="13">
        <v>3.125E-2</v>
      </c>
      <c r="F3" s="15"/>
      <c r="H3" s="2" t="s">
        <v>31</v>
      </c>
      <c r="I3" s="3"/>
      <c r="J3" s="4"/>
    </row>
    <row r="4" spans="1:10">
      <c r="A4" s="11" t="s">
        <v>4</v>
      </c>
      <c r="B4" s="12" t="s">
        <v>5</v>
      </c>
      <c r="C4" s="13">
        <v>0.32291666666666669</v>
      </c>
      <c r="D4" s="14">
        <v>0.70138888888888884</v>
      </c>
      <c r="E4" s="13">
        <v>2.0833333333333332E-2</v>
      </c>
      <c r="F4" s="15"/>
      <c r="H4" s="5" t="s">
        <v>32</v>
      </c>
      <c r="I4" s="6"/>
      <c r="J4" s="7"/>
    </row>
    <row r="5" spans="1:10">
      <c r="A5" s="11" t="s">
        <v>6</v>
      </c>
      <c r="B5" s="12" t="s">
        <v>7</v>
      </c>
      <c r="C5" s="13">
        <v>0.3125</v>
      </c>
      <c r="D5" s="14">
        <v>0.6875</v>
      </c>
      <c r="E5" s="13">
        <v>2.0833333333333332E-2</v>
      </c>
      <c r="F5" s="15"/>
      <c r="H5" s="5" t="s">
        <v>33</v>
      </c>
      <c r="I5" s="6"/>
      <c r="J5" s="7"/>
    </row>
    <row r="6" spans="1:10" ht="13.5" thickBot="1">
      <c r="A6" s="11" t="s">
        <v>8</v>
      </c>
      <c r="B6" s="12" t="s">
        <v>9</v>
      </c>
      <c r="C6" s="13">
        <v>0.35416666666666669</v>
      </c>
      <c r="D6" s="14">
        <v>0.70833333333333337</v>
      </c>
      <c r="E6" s="13">
        <v>3.125E-2</v>
      </c>
      <c r="F6" s="15"/>
      <c r="H6" s="8" t="s">
        <v>34</v>
      </c>
      <c r="I6" s="9"/>
      <c r="J6" s="10"/>
    </row>
    <row r="7" spans="1:10" ht="13.5" thickTop="1">
      <c r="A7" s="11" t="s">
        <v>10</v>
      </c>
      <c r="B7" s="12" t="s">
        <v>11</v>
      </c>
      <c r="C7" s="13">
        <v>0.375</v>
      </c>
      <c r="D7" s="14">
        <v>0.73958333333333337</v>
      </c>
      <c r="E7" s="13">
        <v>3.4722222222222224E-2</v>
      </c>
      <c r="F7" s="15"/>
    </row>
    <row r="8" spans="1:10">
      <c r="A8" s="11" t="s">
        <v>12</v>
      </c>
      <c r="B8" s="12" t="s">
        <v>13</v>
      </c>
      <c r="C8" s="13">
        <v>0.3125</v>
      </c>
      <c r="D8" s="14">
        <v>0.6875</v>
      </c>
      <c r="E8" s="13">
        <v>2.0833333333333332E-2</v>
      </c>
      <c r="F8" s="15"/>
    </row>
    <row r="9" spans="1:10">
      <c r="A9" s="11" t="s">
        <v>14</v>
      </c>
      <c r="B9" s="12" t="s">
        <v>15</v>
      </c>
      <c r="C9" s="13">
        <v>0.35416666666666669</v>
      </c>
      <c r="D9" s="14">
        <v>0.70486111111111116</v>
      </c>
      <c r="E9" s="13">
        <v>3.4722222222222224E-2</v>
      </c>
      <c r="F9" s="15"/>
    </row>
    <row r="10" spans="1:10">
      <c r="A10" s="11" t="s">
        <v>16</v>
      </c>
      <c r="B10" s="12" t="s">
        <v>17</v>
      </c>
      <c r="C10" s="13">
        <v>0.3125</v>
      </c>
      <c r="D10" s="14">
        <v>0.69791666666666663</v>
      </c>
      <c r="E10" s="13">
        <v>3.125E-2</v>
      </c>
      <c r="F10" s="15"/>
    </row>
    <row r="11" spans="1:10">
      <c r="A11" s="11" t="s">
        <v>18</v>
      </c>
      <c r="B11" s="12" t="s">
        <v>19</v>
      </c>
      <c r="C11" s="13">
        <v>0.34027777777777773</v>
      </c>
      <c r="D11" s="14">
        <v>0.71180555555555547</v>
      </c>
      <c r="E11" s="13">
        <v>2.0833333333333332E-2</v>
      </c>
      <c r="F11" s="15"/>
    </row>
    <row r="12" spans="1:10">
      <c r="A12" s="11" t="s">
        <v>20</v>
      </c>
      <c r="B12" s="12" t="s">
        <v>21</v>
      </c>
      <c r="C12" s="13">
        <v>0.35416666666666669</v>
      </c>
      <c r="D12" s="14">
        <v>0.70833333333333337</v>
      </c>
      <c r="E12" s="13">
        <v>2.0833333333333332E-2</v>
      </c>
      <c r="F12" s="15"/>
    </row>
    <row r="13" spans="1:10">
      <c r="A13" s="11" t="s">
        <v>22</v>
      </c>
      <c r="B13" s="12" t="s">
        <v>23</v>
      </c>
      <c r="C13" s="13">
        <v>0.3263888888888889</v>
      </c>
      <c r="D13" s="14">
        <v>0.70486111111111116</v>
      </c>
      <c r="E13" s="13">
        <v>4.5138888888888888E-2</v>
      </c>
      <c r="F13" s="15"/>
    </row>
    <row r="14" spans="1:10">
      <c r="A14" s="11" t="s">
        <v>24</v>
      </c>
      <c r="B14" s="12" t="s">
        <v>25</v>
      </c>
      <c r="C14" s="13">
        <v>0.3125</v>
      </c>
      <c r="D14" s="14">
        <v>0.6875</v>
      </c>
      <c r="E14" s="13">
        <v>2.0833333333333332E-2</v>
      </c>
      <c r="F14" s="15"/>
    </row>
    <row r="15" spans="1:10" ht="13.5" thickBot="1"/>
    <row r="16" spans="1:10" ht="13.5" thickTop="1">
      <c r="F16" s="15"/>
      <c r="H16" s="2" t="s">
        <v>35</v>
      </c>
      <c r="I16" s="3"/>
      <c r="J16" s="4"/>
    </row>
    <row r="17" spans="8:10">
      <c r="H17" s="5" t="s">
        <v>36</v>
      </c>
      <c r="I17" s="6"/>
      <c r="J17" s="7"/>
    </row>
    <row r="18" spans="8:10">
      <c r="H18" s="5" t="s">
        <v>37</v>
      </c>
      <c r="I18" s="6"/>
      <c r="J18" s="7"/>
    </row>
    <row r="19" spans="8:10" ht="13.5" thickBot="1">
      <c r="H19" s="8" t="s">
        <v>38</v>
      </c>
      <c r="I19" s="9"/>
      <c r="J19" s="10"/>
    </row>
    <row r="20" spans="8:10" ht="13.5" thickTop="1"/>
  </sheetData>
  <mergeCells count="1">
    <mergeCell ref="A1:F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3"/>
  <sheetViews>
    <sheetView topLeftCell="A2" zoomScale="85" zoomScaleNormal="85" workbookViewId="0">
      <selection activeCell="D6" sqref="D6"/>
    </sheetView>
  </sheetViews>
  <sheetFormatPr baseColWidth="10" defaultColWidth="11.42578125" defaultRowHeight="15.75"/>
  <cols>
    <col min="1" max="1" width="23.28515625" style="19" bestFit="1" customWidth="1"/>
    <col min="2" max="2" width="13.28515625" style="19" customWidth="1"/>
    <col min="3" max="3" width="13.85546875" style="19" customWidth="1"/>
    <col min="4" max="4" width="17.5703125" style="19" bestFit="1" customWidth="1"/>
    <col min="5" max="5" width="20.140625" style="19" customWidth="1"/>
    <col min="6" max="6" width="20" style="19" customWidth="1"/>
    <col min="7" max="7" width="17.7109375" style="19" customWidth="1"/>
    <col min="8" max="8" width="15.5703125" style="19" customWidth="1"/>
    <col min="9" max="16384" width="11.42578125" style="19"/>
  </cols>
  <sheetData>
    <row r="1" spans="1:11" hidden="1">
      <c r="A1" s="18">
        <f ca="1">TODAY()</f>
        <v>44069</v>
      </c>
    </row>
    <row r="2" spans="1:11" ht="32.25" thickBot="1">
      <c r="B2" s="45" t="s">
        <v>50</v>
      </c>
      <c r="C2" s="40"/>
      <c r="D2" s="41"/>
      <c r="H2" s="37" t="s">
        <v>46</v>
      </c>
    </row>
    <row r="3" spans="1:11" ht="16.5" thickBot="1">
      <c r="B3" s="42" t="s">
        <v>48</v>
      </c>
      <c r="C3" s="43"/>
      <c r="D3" s="44"/>
      <c r="H3" s="36">
        <v>10</v>
      </c>
    </row>
    <row r="4" spans="1:11" ht="16.5" thickBot="1">
      <c r="C4" s="25"/>
      <c r="D4" s="25"/>
      <c r="E4" s="25"/>
      <c r="F4" s="25"/>
      <c r="G4" s="25"/>
      <c r="H4" s="25"/>
      <c r="I4" s="25"/>
    </row>
    <row r="5" spans="1:11" s="21" customFormat="1" ht="15" customHeight="1" thickBot="1">
      <c r="A5" s="20" t="s">
        <v>39</v>
      </c>
      <c r="B5" s="32" t="s">
        <v>40</v>
      </c>
      <c r="C5" s="32" t="s">
        <v>41</v>
      </c>
      <c r="D5" s="32" t="s">
        <v>26</v>
      </c>
      <c r="F5" s="32" t="s">
        <v>42</v>
      </c>
      <c r="G5" s="32" t="s">
        <v>27</v>
      </c>
      <c r="I5" s="45" t="s">
        <v>49</v>
      </c>
      <c r="J5" s="40"/>
      <c r="K5" s="41"/>
    </row>
    <row r="6" spans="1:11" s="22" customFormat="1" ht="19.5" customHeight="1">
      <c r="A6" s="20"/>
      <c r="B6" s="27">
        <f ca="1">C6-3</f>
        <v>44066</v>
      </c>
      <c r="C6" s="27">
        <f ca="1">A1</f>
        <v>44069</v>
      </c>
      <c r="D6" s="28"/>
      <c r="F6" s="29">
        <v>70</v>
      </c>
      <c r="G6" s="30"/>
      <c r="I6" s="46" t="s">
        <v>51</v>
      </c>
      <c r="J6" s="47"/>
      <c r="K6" s="48"/>
    </row>
    <row r="7" spans="1:11" ht="15" customHeight="1" thickBot="1">
      <c r="C7" s="25"/>
      <c r="D7" s="25"/>
      <c r="E7" s="25"/>
      <c r="F7" s="25"/>
      <c r="G7" s="25"/>
      <c r="H7" s="25"/>
      <c r="I7" s="42" t="s">
        <v>52</v>
      </c>
      <c r="J7" s="43"/>
      <c r="K7" s="44"/>
    </row>
    <row r="8" spans="1:11" ht="15" customHeight="1" thickBot="1">
      <c r="C8" s="25"/>
      <c r="D8" s="25"/>
      <c r="E8" s="25"/>
      <c r="F8" s="25"/>
      <c r="G8" s="25"/>
      <c r="H8" s="25"/>
      <c r="I8" s="25"/>
      <c r="J8" s="25"/>
      <c r="K8" s="25"/>
    </row>
    <row r="9" spans="1:11" s="21" customFormat="1" ht="15" customHeight="1" thickBot="1">
      <c r="A9" s="23" t="s">
        <v>43</v>
      </c>
      <c r="B9" s="32" t="s">
        <v>44</v>
      </c>
      <c r="C9" s="32" t="s">
        <v>29</v>
      </c>
      <c r="D9" s="32" t="s">
        <v>30</v>
      </c>
      <c r="E9" s="32" t="s">
        <v>45</v>
      </c>
      <c r="F9" s="32" t="s">
        <v>47</v>
      </c>
      <c r="G9" s="32" t="s">
        <v>27</v>
      </c>
      <c r="H9" s="26"/>
      <c r="I9" s="45" t="s">
        <v>59</v>
      </c>
      <c r="J9" s="40"/>
      <c r="K9" s="41"/>
    </row>
    <row r="10" spans="1:11" s="22" customFormat="1" ht="21" customHeight="1">
      <c r="A10" s="19"/>
      <c r="B10" s="34">
        <f ca="1">B6+2</f>
        <v>44068</v>
      </c>
      <c r="C10" s="33">
        <v>0.59375</v>
      </c>
      <c r="D10" s="33">
        <v>0.68055555555555547</v>
      </c>
      <c r="E10" s="35"/>
      <c r="F10" s="49">
        <f>(D10-C10)*24</f>
        <v>2.0833333333333313</v>
      </c>
      <c r="G10" s="30"/>
      <c r="H10" s="31"/>
      <c r="I10" s="46" t="s">
        <v>53</v>
      </c>
      <c r="J10" s="47"/>
      <c r="K10" s="48"/>
    </row>
    <row r="11" spans="1:11" ht="15" customHeight="1">
      <c r="B11" s="34">
        <f ca="1">B10+1</f>
        <v>44069</v>
      </c>
      <c r="C11" s="33">
        <v>0.41666666666666669</v>
      </c>
      <c r="D11" s="33">
        <v>0.47916666666666669</v>
      </c>
      <c r="E11" s="35"/>
      <c r="F11" s="49">
        <f>(D11-C11)*24</f>
        <v>1.5</v>
      </c>
      <c r="G11" s="30"/>
      <c r="H11" s="25"/>
      <c r="I11" s="46" t="s">
        <v>57</v>
      </c>
      <c r="J11" s="47"/>
      <c r="K11" s="48"/>
    </row>
    <row r="12" spans="1:11" ht="15" customHeight="1" thickBot="1">
      <c r="C12" s="25"/>
      <c r="D12" s="25"/>
      <c r="E12" s="25"/>
      <c r="H12" s="25"/>
      <c r="I12" s="42" t="s">
        <v>58</v>
      </c>
      <c r="J12" s="43"/>
      <c r="K12" s="44"/>
    </row>
    <row r="13" spans="1:11" ht="15" customHeight="1" thickBot="1">
      <c r="C13" s="45" t="s">
        <v>61</v>
      </c>
      <c r="D13" s="41"/>
      <c r="E13" s="25"/>
      <c r="F13" s="25"/>
      <c r="G13" s="25"/>
      <c r="H13" s="25"/>
    </row>
    <row r="14" spans="1:11" ht="22.5" customHeight="1">
      <c r="C14" s="46" t="s">
        <v>54</v>
      </c>
      <c r="D14" s="48"/>
      <c r="E14" s="25"/>
      <c r="F14" s="38" t="s">
        <v>28</v>
      </c>
      <c r="G14" s="39"/>
      <c r="H14" s="25"/>
      <c r="I14" s="45" t="s">
        <v>60</v>
      </c>
      <c r="J14" s="40"/>
      <c r="K14" s="41"/>
    </row>
    <row r="15" spans="1:11" ht="15" customHeight="1" thickBot="1">
      <c r="C15" s="46" t="s">
        <v>55</v>
      </c>
      <c r="D15" s="48"/>
      <c r="E15" s="25"/>
      <c r="F15" s="25"/>
      <c r="G15" s="25"/>
      <c r="H15" s="25"/>
      <c r="I15" s="42" t="s">
        <v>56</v>
      </c>
      <c r="J15" s="43"/>
      <c r="K15" s="44"/>
    </row>
    <row r="16" spans="1:11" ht="15" customHeight="1" thickBot="1">
      <c r="C16" s="42"/>
      <c r="D16" s="44"/>
      <c r="F16" s="25"/>
      <c r="G16" s="25"/>
      <c r="H16" s="25"/>
    </row>
    <row r="17" spans="3:13" ht="15" customHeight="1">
      <c r="C17" s="25"/>
      <c r="F17" s="25"/>
      <c r="G17" s="25"/>
      <c r="H17" s="25"/>
      <c r="I17" s="25"/>
      <c r="J17" s="25"/>
      <c r="K17" s="25"/>
      <c r="L17" s="25"/>
      <c r="M17" s="25"/>
    </row>
    <row r="18" spans="3:13" ht="15" customHeight="1">
      <c r="C18" s="25"/>
      <c r="F18" s="25"/>
      <c r="G18" s="25"/>
      <c r="H18" s="25"/>
      <c r="I18" s="25"/>
    </row>
    <row r="19" spans="3:13" ht="15" customHeight="1">
      <c r="C19" s="25"/>
      <c r="F19" s="25"/>
      <c r="G19" s="25"/>
      <c r="H19" s="25"/>
      <c r="I19" s="25"/>
    </row>
    <row r="20" spans="3:13" ht="15" customHeight="1">
      <c r="C20" s="25"/>
      <c r="D20" s="25"/>
      <c r="E20" s="25"/>
      <c r="F20" s="31"/>
      <c r="G20" s="31"/>
      <c r="H20" s="25"/>
      <c r="I20" s="25"/>
    </row>
    <row r="21" spans="3:13" ht="15" customHeight="1"/>
    <row r="22" spans="3:13" ht="15" customHeight="1"/>
    <row r="23" spans="3:13" ht="15" customHeight="1">
      <c r="D23" s="24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Arbeitszeit</vt:lpstr>
      <vt:lpstr>Aufenthalt</vt:lpstr>
    </vt:vector>
  </TitlesOfParts>
  <Company>Cluster VI BLD SG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Lippuner Jürg BZSL</dc:creator>
  <cp:lastModifiedBy>Lippuner Jürg BZSL</cp:lastModifiedBy>
  <dcterms:created xsi:type="dcterms:W3CDTF">2018-06-14T12:52:39Z</dcterms:created>
  <dcterms:modified xsi:type="dcterms:W3CDTF">2020-08-26T12:13:58Z</dcterms:modified>
</cp:coreProperties>
</file>