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mar\Desktop\HKBe_V2\TK\Dateien\Uebungsdateien\"/>
    </mc:Choice>
  </mc:AlternateContent>
  <xr:revisionPtr revIDLastSave="0" documentId="13_ncr:1_{78CAE6FE-B62C-4390-8C81-62D2F09EBBE6}" xr6:coauthVersionLast="47" xr6:coauthVersionMax="47" xr10:uidLastSave="{00000000-0000-0000-0000-000000000000}"/>
  <bookViews>
    <workbookView xWindow="2625" yWindow="1635" windowWidth="22380" windowHeight="11295" xr2:uid="{00000000-000D-0000-FFFF-FFFF00000000}"/>
  </bookViews>
  <sheets>
    <sheet name="Rechnung" sheetId="14" r:id="rId1"/>
    <sheet name="Mehrwertsteuersätze" sheetId="11" r:id="rId2"/>
    <sheet name="Stundenlöhne" sheetId="13" r:id="rId3"/>
  </sheets>
  <definedNames>
    <definedName name="hsatz">Rechnung!$C$12</definedName>
    <definedName name="mwst">Rechnung!$C$11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4" l="1"/>
  <c r="C5" i="14" s="1"/>
  <c r="C6" i="14" l="1"/>
  <c r="C9" i="14" s="1"/>
  <c r="D9" i="14" s="1"/>
</calcChain>
</file>

<file path=xl/sharedStrings.xml><?xml version="1.0" encoding="utf-8"?>
<sst xmlns="http://schemas.openxmlformats.org/spreadsheetml/2006/main" count="25" uniqueCount="25">
  <si>
    <t>CHF</t>
  </si>
  <si>
    <t>Material</t>
  </si>
  <si>
    <t>Basis</t>
  </si>
  <si>
    <t>Arbeit h</t>
  </si>
  <si>
    <t>Mehrwertsteuer</t>
  </si>
  <si>
    <t>Faktoren</t>
  </si>
  <si>
    <t>h-Satz</t>
  </si>
  <si>
    <t>Mehrwertsteuersätze</t>
  </si>
  <si>
    <t>Normalsatz</t>
  </si>
  <si>
    <t>Rduzierter Satz</t>
  </si>
  <si>
    <t>Sondersatz für Beherbergung</t>
  </si>
  <si>
    <t>Stundenlöhne</t>
  </si>
  <si>
    <t>Lernender</t>
  </si>
  <si>
    <t>Hilfsarbeiter</t>
  </si>
  <si>
    <t>Arbeiter</t>
  </si>
  <si>
    <t>Fachspezialist</t>
  </si>
  <si>
    <t>Rechnung</t>
  </si>
  <si>
    <t>Kurs CHF/EURO</t>
  </si>
  <si>
    <t>EURO</t>
  </si>
  <si>
    <t>Total</t>
  </si>
  <si>
    <t>Sie können den Betrag in CHF oder EURO begleichen.</t>
  </si>
  <si>
    <t>Deckungsbeitrag
auf Material und Arbeit</t>
  </si>
  <si>
    <t>Zwischentotal</t>
  </si>
  <si>
    <t>Besten Dank für Ihren Auftrag!</t>
  </si>
  <si>
    <t>MWST-Satz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</si>
</sst>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_ &quot;Fr.&quot;\ * #,##0.00_ ;_ &quot;Fr.&quot;\ * \-#,##0.00_ ;_ &quot;Fr.&quot;\ * &quot;-&quot;??_ ;_ @_ "/>
    <numFmt numFmtId="165" formatCode="0.0%"/>
  </numFmts>
  <fonts count="2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0"/>
      <color indexed="8"/>
      <name val="Arial"/>
      <family val="2"/>
    </font>
    <font>
      <sz val="10"/>
      <name val="Helv"/>
    </font>
    <font>
      <b/>
      <sz val="14"/>
      <color indexed="43"/>
      <name val="Arial"/>
      <family val="2"/>
    </font>
    <font>
      <b/>
      <sz val="20"/>
      <color indexed="9"/>
      <name val="Arial"/>
      <family val="2"/>
    </font>
    <font>
      <b/>
      <i/>
      <sz val="14"/>
      <color indexed="9"/>
      <name val="Helv"/>
    </font>
    <font>
      <sz val="10"/>
      <name val="Arial"/>
      <family val="2"/>
    </font>
    <font>
      <sz val="10"/>
      <name val="MS Sans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MS Sans Serif"/>
      <family val="2"/>
    </font>
    <font>
      <sz val="10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Arial"/>
      <family val="2"/>
    </font>
    <font>
      <sz val="11"/>
      <color rgb="FF0061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8"/>
        <bgColor indexed="64"/>
      </patternFill>
    </fill>
    <fill>
      <patternFill patternType="solid">
        <fgColor indexed="20"/>
      </patternFill>
    </fill>
    <fill>
      <patternFill patternType="solid">
        <fgColor indexed="8"/>
        <bgColor indexed="64"/>
      </patternFill>
    </fill>
    <fill>
      <patternFill patternType="solid">
        <fgColor indexed="18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CDE4C4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6">
    <xf numFmtId="0" fontId="0" fillId="0" borderId="0"/>
    <xf numFmtId="4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3" fillId="2" borderId="2"/>
    <xf numFmtId="10" fontId="4" fillId="3" borderId="3" applyNumberFormat="0">
      <alignment horizontal="center"/>
    </xf>
    <xf numFmtId="0" fontId="1" fillId="0" borderId="0" applyNumberFormat="0" applyFont="0" applyFill="0" applyBorder="0" applyAlignment="0">
      <protection locked="0"/>
    </xf>
    <xf numFmtId="0" fontId="4" fillId="4" borderId="4" applyNumberFormat="0" applyBorder="0" applyAlignment="0">
      <alignment horizontal="right"/>
    </xf>
    <xf numFmtId="0" fontId="4" fillId="5" borderId="0" applyAlignment="0"/>
    <xf numFmtId="0" fontId="4" fillId="6" borderId="0"/>
    <xf numFmtId="0" fontId="4" fillId="7" borderId="1"/>
    <xf numFmtId="0" fontId="5" fillId="8" borderId="0">
      <alignment horizontal="center"/>
    </xf>
    <xf numFmtId="0" fontId="4" fillId="9" borderId="4" applyBorder="0">
      <alignment horizontal="center"/>
    </xf>
    <xf numFmtId="0" fontId="6" fillId="10" borderId="0">
      <alignment horizontal="centerContinuous"/>
    </xf>
    <xf numFmtId="0" fontId="7" fillId="11" borderId="5"/>
    <xf numFmtId="0" fontId="4" fillId="7" borderId="3" applyAlignment="0"/>
    <xf numFmtId="0" fontId="1" fillId="2" borderId="0">
      <alignment horizontal="center"/>
    </xf>
    <xf numFmtId="0" fontId="8" fillId="0" borderId="0"/>
    <xf numFmtId="4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9" fillId="0" borderId="0" applyFont="0" applyFill="0" applyBorder="0" applyAlignment="0" applyProtection="0"/>
    <xf numFmtId="0" fontId="1" fillId="0" borderId="0"/>
    <xf numFmtId="40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0" fontId="10" fillId="13" borderId="0" applyNumberFormat="0" applyBorder="0" applyAlignment="0" applyProtection="0"/>
    <xf numFmtId="43" fontId="10" fillId="0" borderId="0" applyFont="0" applyFill="0" applyBorder="0" applyAlignment="0" applyProtection="0"/>
  </cellStyleXfs>
  <cellXfs count="30">
    <xf numFmtId="0" fontId="0" fillId="0" borderId="0" xfId="0"/>
    <xf numFmtId="0" fontId="11" fillId="0" borderId="0" xfId="21" applyFont="1"/>
    <xf numFmtId="10" fontId="0" fillId="0" borderId="0" xfId="0" applyNumberFormat="1"/>
    <xf numFmtId="0" fontId="13" fillId="15" borderId="0" xfId="21" applyFont="1" applyFill="1"/>
    <xf numFmtId="0" fontId="15" fillId="15" borderId="0" xfId="21" applyFont="1" applyFill="1"/>
    <xf numFmtId="0" fontId="16" fillId="15" borderId="0" xfId="21" applyFont="1" applyFill="1"/>
    <xf numFmtId="44" fontId="0" fillId="0" borderId="0" xfId="0" applyNumberFormat="1"/>
    <xf numFmtId="0" fontId="18" fillId="15" borderId="0" xfId="21" applyFont="1" applyFill="1"/>
    <xf numFmtId="0" fontId="19" fillId="15" borderId="0" xfId="21" applyFont="1" applyFill="1"/>
    <xf numFmtId="0" fontId="20" fillId="0" borderId="0" xfId="21" applyFont="1" applyAlignment="1">
      <alignment horizontal="right"/>
    </xf>
    <xf numFmtId="43" fontId="20" fillId="0" borderId="0" xfId="21" applyNumberFormat="1" applyFont="1" applyAlignment="1">
      <alignment horizontal="right"/>
    </xf>
    <xf numFmtId="0" fontId="21" fillId="0" borderId="0" xfId="21" applyFont="1"/>
    <xf numFmtId="0" fontId="22" fillId="0" borderId="0" xfId="21" applyFont="1" applyAlignment="1">
      <alignment horizontal="right"/>
    </xf>
    <xf numFmtId="0" fontId="21" fillId="0" borderId="0" xfId="21" applyFont="1" applyAlignment="1">
      <alignment wrapText="1"/>
    </xf>
    <xf numFmtId="0" fontId="21" fillId="0" borderId="0" xfId="23" applyNumberFormat="1" applyFont="1"/>
    <xf numFmtId="43" fontId="17" fillId="12" borderId="0" xfId="25" applyFont="1" applyFill="1"/>
    <xf numFmtId="0" fontId="21" fillId="0" borderId="7" xfId="21" applyFont="1" applyBorder="1" applyAlignment="1">
      <alignment wrapText="1"/>
    </xf>
    <xf numFmtId="9" fontId="21" fillId="0" borderId="7" xfId="21" applyNumberFormat="1" applyFont="1" applyBorder="1"/>
    <xf numFmtId="43" fontId="17" fillId="12" borderId="7" xfId="25" applyFont="1" applyFill="1" applyBorder="1"/>
    <xf numFmtId="0" fontId="21" fillId="0" borderId="6" xfId="21" applyFont="1" applyBorder="1"/>
    <xf numFmtId="43" fontId="17" fillId="12" borderId="6" xfId="25" applyFont="1" applyFill="1" applyBorder="1"/>
    <xf numFmtId="0" fontId="22" fillId="0" borderId="0" xfId="21" applyFont="1"/>
    <xf numFmtId="43" fontId="23" fillId="12" borderId="0" xfId="25" applyFont="1" applyFill="1"/>
    <xf numFmtId="165" fontId="10" fillId="13" borderId="0" xfId="24" applyNumberFormat="1"/>
    <xf numFmtId="40" fontId="10" fillId="13" borderId="0" xfId="24" applyNumberFormat="1"/>
    <xf numFmtId="0" fontId="14" fillId="14" borderId="0" xfId="0" applyFont="1" applyFill="1" applyAlignment="1">
      <alignment horizontal="left"/>
    </xf>
    <xf numFmtId="43" fontId="20" fillId="0" borderId="7" xfId="21" applyNumberFormat="1" applyFont="1" applyBorder="1" applyAlignment="1">
      <alignment horizontal="right"/>
    </xf>
    <xf numFmtId="43" fontId="20" fillId="0" borderId="6" xfId="21" applyNumberFormat="1" applyFont="1" applyBorder="1" applyAlignment="1">
      <alignment horizontal="right"/>
    </xf>
    <xf numFmtId="0" fontId="24" fillId="0" borderId="0" xfId="21" applyFont="1" applyAlignment="1">
      <alignment horizontal="right"/>
    </xf>
    <xf numFmtId="0" fontId="20" fillId="0" borderId="0" xfId="21" applyFont="1"/>
  </cellXfs>
  <cellStyles count="26">
    <cellStyle name="20 % - Akzent4" xfId="24" builtinId="42"/>
    <cellStyle name="Auswertung" xfId="3" xr:uid="{00000000-0005-0000-0000-000003000000}"/>
    <cellStyle name="Beträge" xfId="4" xr:uid="{00000000-0005-0000-0000-000004000000}"/>
    <cellStyle name="Dezimal 2" xfId="1" xr:uid="{00000000-0005-0000-0000-000005000000}"/>
    <cellStyle name="Dezimal 3" xfId="17" xr:uid="{00000000-0005-0000-0000-000006000000}"/>
    <cellStyle name="Dezimal 4" xfId="18" xr:uid="{00000000-0005-0000-0000-000007000000}"/>
    <cellStyle name="Dezimal 5" xfId="22" xr:uid="{00000000-0005-0000-0000-000008000000}"/>
    <cellStyle name="Dezimal 6" xfId="23" xr:uid="{00000000-0005-0000-0000-000009000000}"/>
    <cellStyle name="Eingabeberreich" xfId="5" xr:uid="{00000000-0005-0000-0000-00000A000000}"/>
    <cellStyle name="Ergebnisse" xfId="6" xr:uid="{00000000-0005-0000-0000-00000B000000}"/>
    <cellStyle name="Erläuterung" xfId="7" xr:uid="{00000000-0005-0000-0000-00000C000000}"/>
    <cellStyle name="Komma" xfId="25" builtinId="3"/>
    <cellStyle name="Leerzelle" xfId="8" xr:uid="{00000000-0005-0000-0000-00000E000000}"/>
    <cellStyle name="Makrocode" xfId="9" xr:uid="{00000000-0005-0000-0000-00000F000000}"/>
    <cellStyle name="Prozent 2" xfId="2" xr:uid="{00000000-0005-0000-0000-000010000000}"/>
    <cellStyle name="Spaltenkopf" xfId="10" xr:uid="{00000000-0005-0000-0000-000011000000}"/>
    <cellStyle name="Spaltentitel" xfId="11" xr:uid="{00000000-0005-0000-0000-000012000000}"/>
    <cellStyle name="Standard" xfId="0" builtinId="0"/>
    <cellStyle name="Standard 2" xfId="16" xr:uid="{00000000-0005-0000-0000-000014000000}"/>
    <cellStyle name="Standard 2 2" xfId="21" xr:uid="{00000000-0005-0000-0000-000015000000}"/>
    <cellStyle name="Standard 3" xfId="19" xr:uid="{00000000-0005-0000-0000-000016000000}"/>
    <cellStyle name="Titel" xfId="12" xr:uid="{00000000-0005-0000-0000-000017000000}"/>
    <cellStyle name="Überschrift, groß" xfId="13" xr:uid="{00000000-0005-0000-0000-000018000000}"/>
    <cellStyle name="Währung 2" xfId="20" xr:uid="{00000000-0005-0000-0000-000019000000}"/>
    <cellStyle name="Zeilenkopf" xfId="14" xr:uid="{00000000-0005-0000-0000-00001A000000}"/>
    <cellStyle name="Zeilen-Spaltenkopf" xfId="15" xr:uid="{00000000-0005-0000-0000-00001B000000}"/>
  </cellStyles>
  <dxfs count="0"/>
  <tableStyles count="0" defaultTableStyle="TableStyleMedium9" defaultPivotStyle="PivotStyleLight16"/>
  <colors>
    <mruColors>
      <color rgb="FFCDE4C4"/>
      <color rgb="FF007F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0BC42-9495-482F-8623-C0A289210C88}">
  <dimension ref="A1:D16"/>
  <sheetViews>
    <sheetView tabSelected="1" workbookViewId="0">
      <selection activeCell="C3" sqref="C3"/>
    </sheetView>
  </sheetViews>
  <sheetFormatPr baseColWidth="10" defaultRowHeight="15"/>
  <cols>
    <col min="1" max="1" width="19.7109375" customWidth="1"/>
    <col min="2" max="2" width="14.28515625" customWidth="1"/>
    <col min="3" max="3" width="10.7109375" customWidth="1"/>
    <col min="4" max="4" width="9.85546875" customWidth="1"/>
  </cols>
  <sheetData>
    <row r="1" spans="1:4" ht="18.75">
      <c r="A1" s="7" t="s">
        <v>16</v>
      </c>
      <c r="B1" s="4"/>
      <c r="C1" s="4"/>
      <c r="D1" s="5"/>
    </row>
    <row r="2" spans="1:4">
      <c r="A2" s="11"/>
      <c r="B2" s="12" t="s">
        <v>2</v>
      </c>
      <c r="C2" s="12" t="s">
        <v>0</v>
      </c>
      <c r="D2" s="9" t="s">
        <v>18</v>
      </c>
    </row>
    <row r="3" spans="1:4">
      <c r="A3" s="13" t="s">
        <v>3</v>
      </c>
      <c r="B3" s="14">
        <v>12</v>
      </c>
      <c r="C3" s="15"/>
      <c r="D3" s="10"/>
    </row>
    <row r="4" spans="1:4">
      <c r="A4" s="11" t="s">
        <v>1</v>
      </c>
      <c r="B4" s="11">
        <v>1350</v>
      </c>
      <c r="C4" s="15">
        <f>B4</f>
        <v>1350</v>
      </c>
      <c r="D4" s="10"/>
    </row>
    <row r="5" spans="1:4" ht="45">
      <c r="A5" s="16" t="s">
        <v>21</v>
      </c>
      <c r="B5" s="17">
        <v>0.15</v>
      </c>
      <c r="C5" s="18">
        <f>B5*(C3+C4)</f>
        <v>202.5</v>
      </c>
      <c r="D5" s="26"/>
    </row>
    <row r="6" spans="1:4">
      <c r="A6" s="11" t="s">
        <v>22</v>
      </c>
      <c r="B6" s="11"/>
      <c r="C6" s="15">
        <f>SUM(C3:C5)</f>
        <v>1552.5</v>
      </c>
      <c r="D6" s="10"/>
    </row>
    <row r="7" spans="1:4">
      <c r="A7" s="11"/>
      <c r="B7" s="11"/>
      <c r="C7" s="15"/>
      <c r="D7" s="10"/>
    </row>
    <row r="8" spans="1:4" ht="15.75" thickBot="1">
      <c r="A8" s="19" t="s">
        <v>4</v>
      </c>
      <c r="B8" s="19"/>
      <c r="C8" s="20"/>
      <c r="D8" s="27"/>
    </row>
    <row r="9" spans="1:4">
      <c r="A9" s="21" t="s">
        <v>19</v>
      </c>
      <c r="B9" s="21"/>
      <c r="C9" s="22">
        <f>ROUNDDOWN(SUM(C6+C8),1)</f>
        <v>1552.5</v>
      </c>
      <c r="D9" s="10">
        <f>ROUNDDOWN(C9/$C$13,1)</f>
        <v>1478.5</v>
      </c>
    </row>
    <row r="10" spans="1:4">
      <c r="A10" s="11"/>
      <c r="B10" s="11"/>
      <c r="C10" s="11"/>
      <c r="D10" s="28"/>
    </row>
    <row r="11" spans="1:4">
      <c r="A11" s="11" t="s">
        <v>5</v>
      </c>
      <c r="B11" s="11" t="s">
        <v>24</v>
      </c>
      <c r="C11" s="23"/>
      <c r="D11" s="28"/>
    </row>
    <row r="12" spans="1:4">
      <c r="A12" s="11"/>
      <c r="B12" s="11" t="s">
        <v>6</v>
      </c>
      <c r="C12" s="24"/>
      <c r="D12" s="28"/>
    </row>
    <row r="13" spans="1:4">
      <c r="A13" s="11"/>
      <c r="B13" s="11" t="s">
        <v>17</v>
      </c>
      <c r="C13" s="24">
        <v>1.05</v>
      </c>
      <c r="D13" s="28"/>
    </row>
    <row r="14" spans="1:4">
      <c r="A14" s="1"/>
      <c r="B14" s="1"/>
      <c r="C14" s="1"/>
      <c r="D14" s="29"/>
    </row>
    <row r="15" spans="1:4" ht="15.75">
      <c r="A15" s="4" t="s">
        <v>23</v>
      </c>
      <c r="B15" s="3"/>
      <c r="C15" s="3"/>
      <c r="D15" s="3"/>
    </row>
    <row r="16" spans="1:4">
      <c r="A16" s="8" t="s">
        <v>20</v>
      </c>
      <c r="B16" s="3"/>
      <c r="C16" s="3"/>
      <c r="D16" s="3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C787F-596E-4044-9B15-82198AC45373}">
  <dimension ref="A1:B4"/>
  <sheetViews>
    <sheetView workbookViewId="0">
      <selection activeCell="A2" sqref="A2:B4"/>
    </sheetView>
  </sheetViews>
  <sheetFormatPr baseColWidth="10" defaultRowHeight="15"/>
  <cols>
    <col min="1" max="1" width="24.85546875" bestFit="1" customWidth="1"/>
  </cols>
  <sheetData>
    <row r="1" spans="1:2" ht="23.25">
      <c r="A1" s="25" t="s">
        <v>7</v>
      </c>
      <c r="B1" s="25"/>
    </row>
    <row r="2" spans="1:2">
      <c r="A2" t="s">
        <v>8</v>
      </c>
      <c r="B2" s="2">
        <v>8.1000000000000003E-2</v>
      </c>
    </row>
    <row r="3" spans="1:2">
      <c r="A3" t="s">
        <v>9</v>
      </c>
      <c r="B3" s="2">
        <v>2.5000000000000001E-2</v>
      </c>
    </row>
    <row r="4" spans="1:2">
      <c r="A4" t="s">
        <v>10</v>
      </c>
      <c r="B4" s="2">
        <v>3.6999999999999998E-2</v>
      </c>
    </row>
  </sheetData>
  <mergeCells count="1">
    <mergeCell ref="A1:B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ED9A1-E603-4C66-ABC1-B379BAEA274D}">
  <dimension ref="A1:B5"/>
  <sheetViews>
    <sheetView workbookViewId="0">
      <selection activeCell="C10" sqref="C10"/>
    </sheetView>
  </sheetViews>
  <sheetFormatPr baseColWidth="10" defaultRowHeight="15"/>
  <cols>
    <col min="1" max="1" width="24.85546875" bestFit="1" customWidth="1"/>
  </cols>
  <sheetData>
    <row r="1" spans="1:2" ht="23.25">
      <c r="A1" s="25" t="s">
        <v>11</v>
      </c>
      <c r="B1" s="25"/>
    </row>
    <row r="2" spans="1:2">
      <c r="A2" t="s">
        <v>12</v>
      </c>
      <c r="B2" s="6">
        <v>35</v>
      </c>
    </row>
    <row r="3" spans="1:2">
      <c r="A3" t="s">
        <v>13</v>
      </c>
      <c r="B3" s="6">
        <v>65</v>
      </c>
    </row>
    <row r="4" spans="1:2">
      <c r="A4" t="s">
        <v>14</v>
      </c>
      <c r="B4" s="6">
        <v>90</v>
      </c>
    </row>
    <row r="5" spans="1:2">
      <c r="A5" t="s">
        <v>15</v>
      </c>
      <c r="B5" s="6">
        <v>120</v>
      </c>
    </row>
  </sheetData>
  <mergeCells count="1">
    <mergeCell ref="A1:B1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5d36d37b-71b4-4416-b8a2-712a72be7925" xsi:nil="true"/>
    <SharedWithUsers xmlns="e92a2ac5-b25a-46ac-94d3-afeb148eacd8">
      <UserInfo>
        <DisplayName/>
        <AccountId xsi:nil="true"/>
        <AccountType/>
      </UserInfo>
    </SharedWithUsers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72EA0CC-CCA6-4B13-B0E3-CA3C47279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4A568A-A3F5-4523-B547-03161F7153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EE3DF2-A21D-4651-8FEA-966DDE73A705}">
  <ds:schemaRefs>
    <ds:schemaRef ds:uri="http://schemas.microsoft.com/office/2006/metadata/properties"/>
    <ds:schemaRef ds:uri="http://schemas.microsoft.com/office/infopath/2007/PartnerControls"/>
    <ds:schemaRef ds:uri="5d36d37b-71b4-4416-b8a2-712a72be7925"/>
    <ds:schemaRef ds:uri="e92a2ac5-b25a-46ac-94d3-afeb148eacd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Rechnung</vt:lpstr>
      <vt:lpstr>Mehrwertsteuersätze</vt:lpstr>
      <vt:lpstr>Stundenlöhne</vt:lpstr>
      <vt:lpstr>hsatz</vt:lpstr>
      <vt:lpstr>mwst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Rechnen</dc:title>
  <dc:creator>Stoob Martin</dc:creator>
  <cp:lastModifiedBy>Doris Keller</cp:lastModifiedBy>
  <dcterms:created xsi:type="dcterms:W3CDTF">2007-04-06T08:16:06Z</dcterms:created>
  <dcterms:modified xsi:type="dcterms:W3CDTF">2025-06-01T09:43:02Z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Order">
    <vt:r8>644800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MediaServiceImageTags">
    <vt:lpwstr/>
  </property>
</Properties>
</file>