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olisY\Downloads\"/>
    </mc:Choice>
  </mc:AlternateContent>
  <xr:revisionPtr revIDLastSave="0" documentId="13_ncr:1_{64E6C88A-8679-484F-98D5-1B1A6F4F5B09}" xr6:coauthVersionLast="47" xr6:coauthVersionMax="47" xr10:uidLastSave="{00000000-0000-0000-0000-000000000000}"/>
  <bookViews>
    <workbookView xWindow="-110" yWindow="-110" windowWidth="34620" windowHeight="13900" xr2:uid="{00000000-000D-0000-FFFF-FFFF00000000}"/>
  </bookViews>
  <sheets>
    <sheet name="Tabelle_AS" sheetId="1" r:id="rId1"/>
    <sheet name="Tabelle_L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2" l="1"/>
  <c r="C14" i="2"/>
  <c r="C10" i="2"/>
  <c r="C11" i="2"/>
  <c r="C12" i="2"/>
  <c r="C13" i="2"/>
  <c r="C9" i="2"/>
  <c r="C6" i="2"/>
</calcChain>
</file>

<file path=xl/sharedStrings.xml><?xml version="1.0" encoding="utf-8"?>
<sst xmlns="http://schemas.openxmlformats.org/spreadsheetml/2006/main" count="26" uniqueCount="13">
  <si>
    <t>Lohnabrechnung</t>
  </si>
  <si>
    <t>Monatslohn</t>
  </si>
  <si>
    <t>Zulagen</t>
  </si>
  <si>
    <t>AHV-pflichtig</t>
  </si>
  <si>
    <t>Bruttolohn</t>
  </si>
  <si>
    <t>Abzüge</t>
  </si>
  <si>
    <t>AHV-Beitrag</t>
  </si>
  <si>
    <t>ALV-Beitrag</t>
  </si>
  <si>
    <t>UVG-Beitrag</t>
  </si>
  <si>
    <t>KTG-Beitrag</t>
  </si>
  <si>
    <t>BVG</t>
  </si>
  <si>
    <t>Total Abzüge</t>
  </si>
  <si>
    <t>Nettolohn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</si>
</sst>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CHF&quot;\ * #,##0.00_ ;_ &quot;CHF&quot;\ * \-#,##0.00_ ;_ &quot;CHF&quot;\ * &quot;-&quot;??_ ;_ @_ "/>
    <numFmt numFmtId="164" formatCode="0.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NumberFormat="1" applyFont="1"/>
    <xf numFmtId="0" fontId="2" fillId="0" borderId="0" xfId="0" applyFont="1"/>
    <xf numFmtId="44" fontId="0" fillId="0" borderId="0" xfId="0" applyNumberFormat="1"/>
    <xf numFmtId="44" fontId="2" fillId="0" borderId="0" xfId="0" applyNumberFormat="1" applyFont="1"/>
    <xf numFmtId="44" fontId="0" fillId="0" borderId="1" xfId="0" applyNumberForma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243114</xdr:colOff>
      <xdr:row>0</xdr:row>
      <xdr:rowOff>65314</xdr:rowOff>
    </xdr:from>
    <xdr:to>
      <xdr:col>6</xdr:col>
      <xdr:colOff>191804</xdr:colOff>
      <xdr:row>15</xdr:row>
      <xdr:rowOff>90487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D844158-6B4E-4D3E-8710-5028A8AD18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06057" y="65314"/>
          <a:ext cx="2811633" cy="2801030"/>
        </a:xfrm>
        <a:prstGeom prst="rect">
          <a:avLst/>
        </a:prstGeom>
        <a:solidFill>
          <a:schemeClr val="bg1"/>
        </a:solidFill>
        <a:effectLst>
          <a:outerShdw blurRad="50800" dist="38100" dir="5400000" algn="t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175" zoomScaleNormal="175" workbookViewId="0">
      <selection activeCell="D4" sqref="D4"/>
    </sheetView>
  </sheetViews>
  <sheetFormatPr baseColWidth="10" defaultColWidth="13.6328125" defaultRowHeight="14.5" x14ac:dyDescent="0.35"/>
  <sheetData>
    <row r="1" spans="1:3" x14ac:dyDescent="0.35">
      <c r="A1" t="s">
        <v>0</v>
      </c>
    </row>
    <row r="4" spans="1:3" x14ac:dyDescent="0.35">
      <c r="A4" t="s">
        <v>1</v>
      </c>
      <c r="C4">
        <v>5000</v>
      </c>
    </row>
    <row r="5" spans="1:3" x14ac:dyDescent="0.35">
      <c r="A5" t="s">
        <v>2</v>
      </c>
      <c r="B5" t="s">
        <v>3</v>
      </c>
    </row>
    <row r="6" spans="1:3" x14ac:dyDescent="0.35">
      <c r="A6" t="s">
        <v>4</v>
      </c>
    </row>
    <row r="8" spans="1:3" x14ac:dyDescent="0.35">
      <c r="A8" t="s">
        <v>5</v>
      </c>
    </row>
    <row r="9" spans="1:3" x14ac:dyDescent="0.35">
      <c r="A9" t="s">
        <v>6</v>
      </c>
      <c r="B9" s="1">
        <v>5.1249999999999997E-2</v>
      </c>
    </row>
    <row r="10" spans="1:3" x14ac:dyDescent="0.35">
      <c r="A10" t="s">
        <v>7</v>
      </c>
      <c r="B10" s="1">
        <v>1.0999999999999999E-2</v>
      </c>
    </row>
    <row r="11" spans="1:3" x14ac:dyDescent="0.35">
      <c r="A11" t="s">
        <v>8</v>
      </c>
      <c r="B11" s="1">
        <v>1.4500000000000001E-2</v>
      </c>
    </row>
    <row r="12" spans="1:3" x14ac:dyDescent="0.35">
      <c r="A12" t="s">
        <v>9</v>
      </c>
      <c r="B12" s="1">
        <v>2.0799999999999999E-2</v>
      </c>
    </row>
    <row r="13" spans="1:3" x14ac:dyDescent="0.35">
      <c r="A13" t="s">
        <v>10</v>
      </c>
      <c r="B13" s="1">
        <v>7.4999999999999997E-2</v>
      </c>
    </row>
    <row r="14" spans="1:3" x14ac:dyDescent="0.35">
      <c r="A14" t="s">
        <v>11</v>
      </c>
    </row>
    <row r="16" spans="1:3" x14ac:dyDescent="0.35">
      <c r="A16" t="s">
        <v>12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346C7-E329-461D-9F89-E6F3C008D930}">
  <dimension ref="A1:C16"/>
  <sheetViews>
    <sheetView zoomScale="175" zoomScaleNormal="175" workbookViewId="0">
      <selection activeCell="C17" sqref="C17"/>
    </sheetView>
  </sheetViews>
  <sheetFormatPr baseColWidth="10" defaultColWidth="13.6328125" defaultRowHeight="14.5" x14ac:dyDescent="0.35"/>
  <cols>
    <col min="1" max="1" width="14.81640625" bestFit="1" customWidth="1"/>
  </cols>
  <sheetData>
    <row r="1" spans="1:3" x14ac:dyDescent="0.35">
      <c r="A1" s="2" t="s">
        <v>0</v>
      </c>
    </row>
    <row r="4" spans="1:3" x14ac:dyDescent="0.35">
      <c r="A4" t="s">
        <v>1</v>
      </c>
      <c r="C4" s="3">
        <v>5000</v>
      </c>
    </row>
    <row r="5" spans="1:3" ht="15" thickBot="1" x14ac:dyDescent="0.4">
      <c r="A5" t="s">
        <v>2</v>
      </c>
      <c r="B5" t="s">
        <v>3</v>
      </c>
      <c r="C5" s="5">
        <v>0</v>
      </c>
    </row>
    <row r="6" spans="1:3" x14ac:dyDescent="0.35">
      <c r="A6" s="2" t="s">
        <v>4</v>
      </c>
      <c r="C6" s="4">
        <f>SUM(C4:C5)</f>
        <v>5000</v>
      </c>
    </row>
    <row r="8" spans="1:3" x14ac:dyDescent="0.35">
      <c r="A8" s="2" t="s">
        <v>5</v>
      </c>
    </row>
    <row r="9" spans="1:3" x14ac:dyDescent="0.35">
      <c r="A9" t="s">
        <v>6</v>
      </c>
      <c r="B9" s="1">
        <v>5.1249999999999997E-2</v>
      </c>
      <c r="C9" s="3">
        <f>B9*$C$6</f>
        <v>256.25</v>
      </c>
    </row>
    <row r="10" spans="1:3" x14ac:dyDescent="0.35">
      <c r="A10" t="s">
        <v>7</v>
      </c>
      <c r="B10" s="1">
        <v>1.0999999999999999E-2</v>
      </c>
      <c r="C10" s="3">
        <f t="shared" ref="C10:C13" si="0">B10*$C$6</f>
        <v>55</v>
      </c>
    </row>
    <row r="11" spans="1:3" x14ac:dyDescent="0.35">
      <c r="A11" t="s">
        <v>8</v>
      </c>
      <c r="B11" s="1">
        <v>1.4500000000000001E-2</v>
      </c>
      <c r="C11" s="3">
        <f t="shared" si="0"/>
        <v>72.5</v>
      </c>
    </row>
    <row r="12" spans="1:3" x14ac:dyDescent="0.35">
      <c r="A12" t="s">
        <v>9</v>
      </c>
      <c r="B12" s="1">
        <v>2.0799999999999999E-2</v>
      </c>
      <c r="C12" s="3">
        <f t="shared" si="0"/>
        <v>104</v>
      </c>
    </row>
    <row r="13" spans="1:3" x14ac:dyDescent="0.35">
      <c r="A13" t="s">
        <v>10</v>
      </c>
      <c r="B13" s="1">
        <v>7.4999999999999997E-2</v>
      </c>
      <c r="C13" s="3">
        <f t="shared" si="0"/>
        <v>375</v>
      </c>
    </row>
    <row r="14" spans="1:3" x14ac:dyDescent="0.35">
      <c r="A14" s="2" t="s">
        <v>11</v>
      </c>
      <c r="C14" s="4">
        <f>SUM(C9:C13)</f>
        <v>862.75</v>
      </c>
    </row>
    <row r="16" spans="1:3" x14ac:dyDescent="0.35">
      <c r="A16" s="2" t="s">
        <v>12</v>
      </c>
      <c r="C16" s="4">
        <f>C6-C14</f>
        <v>4137.25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806a8f2b-28e4-44c4-ac01-7357a3a2b9e7}" enabled="1" method="Standard" siteId="{5daf41bd-338c-4311-b1b0-e1299889c34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Tabelle_AS</vt:lpstr>
      <vt:lpstr>Tabelle_LS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Bolis Yves BZBS</dc:creator>
  <cp:lastModifiedBy>Bolis Yves BZBS</cp:lastModifiedBy>
  <dcterms:created xsi:type="dcterms:W3CDTF">2015-06-05T18:19:34Z</dcterms:created>
  <dcterms:modified xsi:type="dcterms:W3CDTF">2025-09-24T09:32:21Z</dcterms:modified>
</cp:coreProperties>
</file>