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CE103475-C90F-426E-82DF-D2BDA6F80605}" xr6:coauthVersionLast="47" xr6:coauthVersionMax="47" xr10:uidLastSave="{00000000-0000-0000-0000-000000000000}"/>
  <bookViews>
    <workbookView xWindow="2640" yWindow="-14655" windowWidth="23670" windowHeight="12030" xr2:uid="{00000000-000D-0000-FFFF-FFFF00000000}"/>
  </bookViews>
  <sheets>
    <sheet name="Abrechnung" sheetId="3" r:id="rId1"/>
  </sheets>
  <externalReferences>
    <externalReference r:id="rId2"/>
    <externalReference r:id="rId3"/>
    <externalReference r:id="rId4"/>
  </externalReferences>
  <definedNames>
    <definedName name="faktor" localSheetId="0">[1]Noten!#REF!</definedName>
    <definedName name="faktor">[1]Noten!#REF!</definedName>
    <definedName name="hsatz">[2]Namen!$C$12</definedName>
    <definedName name="mat">[2]Namen!$C$13</definedName>
    <definedName name="punkte">[3]Rangliste!$E$2:$E$44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E10" i="3" s="1"/>
  <c r="E17" i="3" l="1"/>
  <c r="E16" i="3"/>
  <c r="E15" i="3"/>
  <c r="E14" i="3" l="1"/>
  <c r="E9" i="3"/>
  <c r="E13" i="3"/>
  <c r="E19" i="3" l="1"/>
</calcChain>
</file>

<file path=xl/sharedStrings.xml><?xml version="1.0" encoding="utf-8"?>
<sst xmlns="http://schemas.openxmlformats.org/spreadsheetml/2006/main" count="23" uniqueCount="23">
  <si>
    <t>Rechnung</t>
  </si>
  <si>
    <t>vom</t>
  </si>
  <si>
    <t>für</t>
  </si>
  <si>
    <t>Gast vom</t>
  </si>
  <si>
    <t>bis</t>
  </si>
  <si>
    <t>Übernachtungen</t>
  </si>
  <si>
    <t>Rechnungsbetrag</t>
  </si>
  <si>
    <t>Anz. Pers. oder effektive Zahl</t>
  </si>
  <si>
    <t>Betrag</t>
  </si>
  <si>
    <t>Einzelzimmer mit Frühstück</t>
  </si>
  <si>
    <t>Doppelzimmer mit Frühstück</t>
  </si>
  <si>
    <t>Zuschläge*</t>
  </si>
  <si>
    <t>Halbpension</t>
  </si>
  <si>
    <t>Vollpension</t>
  </si>
  <si>
    <t>Wellnessraum benützen</t>
  </si>
  <si>
    <t>Minibar, alkoholfreies Getränk</t>
  </si>
  <si>
    <t>Minibar, alkoholisches Getränk</t>
  </si>
  <si>
    <t>Doppelzimmer: Preis pro Person</t>
  </si>
  <si>
    <t>*) Zuschläge pro Person und Tag, Anzahl bzw. effektive Zahl</t>
  </si>
  <si>
    <t>Wellness Oase PLUS</t>
  </si>
  <si>
    <t>Hildegard Siegrist</t>
  </si>
  <si>
    <t>Kommentar</t>
  </si>
  <si>
    <t xml:space="preserve">Montag, 17. November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</si>
</sst>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[$-F800]dddd\,\ mmmm\ dd\,\ yyyy"/>
    <numFmt numFmtId="166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sz val="10"/>
      <name val="Helv"/>
    </font>
    <font>
      <sz val="10"/>
      <name val="MS Sans Serif"/>
      <family val="2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MS Sans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theme="2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rgb="FFE5E2D1"/>
        <bgColor indexed="64"/>
      </patternFill>
    </fill>
    <fill>
      <patternFill patternType="solid">
        <fgColor rgb="FFE8DDCA"/>
        <bgColor indexed="64"/>
      </patternFill>
    </fill>
    <fill>
      <patternFill patternType="solid">
        <fgColor rgb="FFCDE4C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4" fillId="3" borderId="2"/>
    <xf numFmtId="10" fontId="5" fillId="4" borderId="3" applyNumberFormat="0">
      <alignment horizontal="center"/>
    </xf>
    <xf numFmtId="4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2" fillId="0" borderId="0" applyNumberFormat="0" applyFont="0" applyFill="0" applyBorder="0" applyAlignment="0">
      <protection locked="0"/>
    </xf>
    <xf numFmtId="0" fontId="5" fillId="5" borderId="4" applyNumberFormat="0" applyBorder="0" applyAlignment="0">
      <alignment horizontal="right"/>
    </xf>
    <xf numFmtId="0" fontId="5" fillId="6" borderId="0" applyAlignment="0"/>
    <xf numFmtId="0" fontId="5" fillId="7" borderId="0"/>
    <xf numFmtId="0" fontId="5" fillId="8" borderId="5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0" fontId="7" fillId="9" borderId="0">
      <alignment horizontal="center"/>
    </xf>
    <xf numFmtId="0" fontId="5" fillId="10" borderId="4" applyBorder="0">
      <alignment horizontal="center"/>
    </xf>
    <xf numFmtId="0" fontId="2" fillId="0" borderId="0"/>
    <xf numFmtId="0" fontId="8" fillId="11" borderId="0">
      <alignment horizontal="centerContinuous"/>
    </xf>
    <xf numFmtId="0" fontId="9" fillId="12" borderId="6"/>
    <xf numFmtId="0" fontId="10" fillId="0" borderId="0" applyFont="0" applyFill="0" applyBorder="0" applyAlignment="0" applyProtection="0"/>
    <xf numFmtId="0" fontId="5" fillId="8" borderId="3" applyAlignment="0"/>
    <xf numFmtId="0" fontId="2" fillId="3" borderId="0">
      <alignment horizontal="center"/>
    </xf>
    <xf numFmtId="43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8" applyFont="1"/>
    <xf numFmtId="0" fontId="13" fillId="0" borderId="0" xfId="29" applyFont="1"/>
    <xf numFmtId="0" fontId="1" fillId="0" borderId="0" xfId="29"/>
    <xf numFmtId="0" fontId="11" fillId="0" borderId="0" xfId="28" applyFont="1"/>
    <xf numFmtId="0" fontId="1" fillId="0" borderId="0" xfId="29" applyAlignment="1">
      <alignment horizontal="right" vertical="top"/>
    </xf>
    <xf numFmtId="14" fontId="1" fillId="0" borderId="0" xfId="29" applyNumberFormat="1" applyAlignment="1">
      <alignment horizontal="center"/>
    </xf>
    <xf numFmtId="0" fontId="1" fillId="0" borderId="0" xfId="29" applyAlignment="1">
      <alignment horizontal="center"/>
    </xf>
    <xf numFmtId="0" fontId="14" fillId="0" borderId="0" xfId="29" applyFont="1"/>
    <xf numFmtId="43" fontId="1" fillId="0" borderId="0" xfId="30" applyFont="1" applyAlignment="1">
      <alignment horizontal="right"/>
    </xf>
    <xf numFmtId="0" fontId="1" fillId="13" borderId="0" xfId="29" applyFill="1" applyAlignment="1">
      <alignment horizontal="center"/>
    </xf>
    <xf numFmtId="43" fontId="11" fillId="14" borderId="0" xfId="30" applyFont="1" applyFill="1"/>
    <xf numFmtId="41" fontId="11" fillId="15" borderId="0" xfId="30" applyNumberFormat="1" applyFont="1" applyFill="1"/>
    <xf numFmtId="0" fontId="11" fillId="13" borderId="0" xfId="28" applyFont="1" applyFill="1" applyAlignment="1">
      <alignment horizontal="center"/>
    </xf>
    <xf numFmtId="0" fontId="11" fillId="0" borderId="0" xfId="28" applyFont="1" applyAlignment="1">
      <alignment horizontal="left"/>
    </xf>
    <xf numFmtId="0" fontId="1" fillId="14" borderId="0" xfId="29" applyFill="1"/>
    <xf numFmtId="0" fontId="14" fillId="16" borderId="0" xfId="30" applyNumberFormat="1" applyFont="1" applyFill="1"/>
    <xf numFmtId="43" fontId="11" fillId="16" borderId="0" xfId="30" applyFont="1" applyFill="1"/>
    <xf numFmtId="0" fontId="15" fillId="0" borderId="0" xfId="29" applyFont="1" applyAlignment="1">
      <alignment horizontal="center"/>
    </xf>
    <xf numFmtId="0" fontId="15" fillId="0" borderId="0" xfId="29" applyFont="1" applyAlignment="1">
      <alignment horizontal="left"/>
    </xf>
    <xf numFmtId="0" fontId="1" fillId="0" borderId="0" xfId="29" applyAlignment="1">
      <alignment horizontal="right"/>
    </xf>
    <xf numFmtId="0" fontId="1" fillId="0" borderId="0" xfId="29" applyAlignment="1">
      <alignment horizontal="left"/>
    </xf>
    <xf numFmtId="0" fontId="11" fillId="0" borderId="0" xfId="30" applyNumberFormat="1" applyFont="1" applyFill="1"/>
    <xf numFmtId="0" fontId="11" fillId="0" borderId="0" xfId="28" applyFont="1" applyAlignment="1">
      <alignment horizontal="center"/>
    </xf>
    <xf numFmtId="0" fontId="14" fillId="0" borderId="0" xfId="30" applyNumberFormat="1" applyFont="1" applyFill="1"/>
    <xf numFmtId="43" fontId="11" fillId="0" borderId="0" xfId="30" applyFont="1" applyFill="1"/>
    <xf numFmtId="0" fontId="11" fillId="0" borderId="0" xfId="30" applyNumberFormat="1" applyFont="1" applyFill="1" applyProtection="1">
      <protection locked="0"/>
    </xf>
    <xf numFmtId="0" fontId="11" fillId="0" borderId="0" xfId="30" applyNumberFormat="1" applyFont="1" applyFill="1" applyProtection="1"/>
    <xf numFmtId="0" fontId="3" fillId="13" borderId="0" xfId="28" applyFont="1" applyFill="1"/>
    <xf numFmtId="0" fontId="16" fillId="13" borderId="0" xfId="28" applyFont="1" applyFill="1"/>
    <xf numFmtId="14" fontId="1" fillId="18" borderId="0" xfId="29" applyNumberFormat="1" applyFill="1" applyAlignment="1">
      <alignment horizontal="center"/>
    </xf>
    <xf numFmtId="0" fontId="1" fillId="18" borderId="0" xfId="29" applyFill="1" applyAlignment="1">
      <alignment horizontal="center"/>
    </xf>
    <xf numFmtId="0" fontId="11" fillId="18" borderId="0" xfId="28" applyFont="1" applyFill="1" applyAlignment="1">
      <alignment horizontal="center"/>
    </xf>
    <xf numFmtId="41" fontId="11" fillId="18" borderId="0" xfId="30" applyNumberFormat="1" applyFont="1" applyFill="1" applyBorder="1" applyProtection="1"/>
    <xf numFmtId="0" fontId="1" fillId="17" borderId="0" xfId="29" applyFill="1" applyAlignment="1">
      <alignment horizontal="center"/>
    </xf>
    <xf numFmtId="43" fontId="11" fillId="17" borderId="0" xfId="30" applyFont="1" applyFill="1" applyProtection="1"/>
    <xf numFmtId="43" fontId="14" fillId="17" borderId="0" xfId="30" applyFont="1" applyFill="1" applyProtection="1"/>
    <xf numFmtId="0" fontId="1" fillId="0" borderId="0" xfId="29" applyAlignment="1">
      <alignment horizontal="center"/>
    </xf>
    <xf numFmtId="0" fontId="1" fillId="0" borderId="0" xfId="29" applyAlignment="1">
      <alignment horizontal="center" vertical="top"/>
    </xf>
    <xf numFmtId="0" fontId="15" fillId="0" borderId="0" xfId="29" applyFont="1" applyAlignment="1">
      <alignment horizontal="center"/>
    </xf>
    <xf numFmtId="165" fontId="1" fillId="0" borderId="0" xfId="29" applyNumberFormat="1" applyAlignment="1">
      <alignment horizontal="center"/>
    </xf>
    <xf numFmtId="166" fontId="0" fillId="18" borderId="0" xfId="29" applyNumberFormat="1" applyFont="1" applyFill="1" applyAlignment="1">
      <alignment horizontal="center"/>
    </xf>
    <xf numFmtId="166" fontId="1" fillId="18" borderId="0" xfId="29" applyNumberFormat="1" applyFill="1" applyAlignment="1">
      <alignment horizontal="center"/>
    </xf>
    <xf numFmtId="0" fontId="0" fillId="18" borderId="0" xfId="29" applyFont="1" applyFill="1" applyAlignment="1">
      <alignment horizontal="center" vertical="top"/>
    </xf>
    <xf numFmtId="0" fontId="1" fillId="18" borderId="0" xfId="29" applyFill="1" applyAlignment="1">
      <alignment horizontal="center" vertical="top"/>
    </xf>
  </cellXfs>
  <cellStyles count="31">
    <cellStyle name="Auswertung" xfId="3" xr:uid="{00000000-0005-0000-0000-000000000000}"/>
    <cellStyle name="Beträge" xfId="4" xr:uid="{00000000-0005-0000-0000-000001000000}"/>
    <cellStyle name="Dezimal 2" xfId="2" xr:uid="{00000000-0005-0000-0000-000002000000}"/>
    <cellStyle name="Dezimal 3" xfId="5" xr:uid="{00000000-0005-0000-0000-000003000000}"/>
    <cellStyle name="Dezimal 4" xfId="6" xr:uid="{00000000-0005-0000-0000-000004000000}"/>
    <cellStyle name="Dezimal 5" xfId="7" xr:uid="{00000000-0005-0000-0000-000005000000}"/>
    <cellStyle name="Dezimal 6" xfId="8" xr:uid="{00000000-0005-0000-0000-000006000000}"/>
    <cellStyle name="Dezimal 7" xfId="24" xr:uid="{00000000-0005-0000-0000-000007000000}"/>
    <cellStyle name="Eingabeberreich" xfId="9" xr:uid="{00000000-0005-0000-0000-000008000000}"/>
    <cellStyle name="Ergebnisse" xfId="10" xr:uid="{00000000-0005-0000-0000-000009000000}"/>
    <cellStyle name="Erläuterung" xfId="11" xr:uid="{00000000-0005-0000-0000-00000A000000}"/>
    <cellStyle name="Komma 2" xfId="30" xr:uid="{00000000-0005-0000-0000-00000B000000}"/>
    <cellStyle name="Leerzelle" xfId="12" xr:uid="{00000000-0005-0000-0000-00000C000000}"/>
    <cellStyle name="Makrocode" xfId="13" xr:uid="{00000000-0005-0000-0000-00000D000000}"/>
    <cellStyle name="Notiz 2" xfId="14" xr:uid="{00000000-0005-0000-0000-00000F000000}"/>
    <cellStyle name="Prozent 2" xfId="15" xr:uid="{00000000-0005-0000-0000-000010000000}"/>
    <cellStyle name="Prozent 3" xfId="25" xr:uid="{00000000-0005-0000-0000-000011000000}"/>
    <cellStyle name="Prozent 3 2" xfId="26" xr:uid="{00000000-0005-0000-0000-000012000000}"/>
    <cellStyle name="Spaltenkopf" xfId="16" xr:uid="{00000000-0005-0000-0000-000013000000}"/>
    <cellStyle name="Spaltentitel" xfId="17" xr:uid="{00000000-0005-0000-0000-000014000000}"/>
    <cellStyle name="Standard" xfId="0" builtinId="0"/>
    <cellStyle name="Standard 2" xfId="1" xr:uid="{00000000-0005-0000-0000-000016000000}"/>
    <cellStyle name="Standard 3" xfId="18" xr:uid="{00000000-0005-0000-0000-000017000000}"/>
    <cellStyle name="Standard 4" xfId="27" xr:uid="{00000000-0005-0000-0000-000018000000}"/>
    <cellStyle name="Standard 4 2" xfId="29" xr:uid="{00000000-0005-0000-0000-000019000000}"/>
    <cellStyle name="Standard_Tabelle1 2" xfId="28" xr:uid="{00000000-0005-0000-0000-00001A000000}"/>
    <cellStyle name="Titel" xfId="19" xr:uid="{00000000-0005-0000-0000-00001B000000}"/>
    <cellStyle name="Überschrift, groß" xfId="20" xr:uid="{00000000-0005-0000-0000-00001C000000}"/>
    <cellStyle name="Währung 2" xfId="21" xr:uid="{00000000-0005-0000-0000-00001D000000}"/>
    <cellStyle name="Zeilenkopf" xfId="22" xr:uid="{00000000-0005-0000-0000-00001E000000}"/>
    <cellStyle name="Zeilen-Spaltenkopf" xfId="23" xr:uid="{00000000-0005-0000-0000-00001F000000}"/>
  </cellStyles>
  <dxfs count="0"/>
  <tableStyles count="0" defaultTableStyle="TableStyleMedium9" defaultPivotStyle="PivotStyleLight16"/>
  <colors>
    <mruColors>
      <color rgb="FFCDE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255270</xdr:colOff>
      <xdr:row>0</xdr:row>
      <xdr:rowOff>45678</xdr:rowOff>
    </xdr:from>
    <xdr:to>
      <xdr:col>11</xdr:col>
      <xdr:colOff>22860</xdr:colOff>
      <xdr:row>20</xdr:row>
      <xdr:rowOff>15240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6CF14D23-F5B5-44A6-A26D-875A92C0B004}"/>
            </a:ext>
          </a:extLst>
        </xdr:cNvPr>
        <xdr:cNvSpPr txBox="1"/>
      </xdr:nvSpPr>
      <xdr:spPr>
        <a:xfrm>
          <a:off x="5596890" y="45678"/>
          <a:ext cx="3729990" cy="4709202"/>
        </a:xfrm>
        <a:prstGeom prst="rect">
          <a:avLst/>
        </a:prstGeom>
        <a:solidFill>
          <a:srgbClr val="CDE4C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Sie erstellen für die Wellness</a:t>
          </a:r>
          <a:r>
            <a:rPr lang="de-DE" sz="1100" b="1" baseline="0"/>
            <a:t> Oase PLUS ein Abrechnungs-fomular. Bevor das Formular in den Einsatz kommt, geben Sie es zur Kontrolle einer Kollegin/einem Kollegen.</a:t>
          </a:r>
          <a:endParaRPr lang="de-DE" sz="1100" b="1"/>
        </a:p>
        <a:p>
          <a:endParaRPr lang="de-DE" sz="1100" b="1"/>
        </a:p>
        <a:p>
          <a:r>
            <a:rPr lang="de-DE" sz="1100" b="0"/>
            <a:t>1. Heben Sie den Blattschutz auf. Das Kennwort lautet: </a:t>
          </a:r>
          <a:r>
            <a:rPr lang="de-DE" sz="1100" b="1"/>
            <a:t>123456</a:t>
          </a:r>
        </a:p>
        <a:p>
          <a:endParaRPr lang="de-DE" sz="1100"/>
        </a:p>
        <a:p>
          <a:r>
            <a:rPr lang="de-DE" sz="1100"/>
            <a:t>2. Zur Erklärung der Zelleneingaben versehen Sie einige Zellen (gemäss Abbildung rechts) mit einer</a:t>
          </a:r>
          <a:r>
            <a:rPr lang="de-DE" sz="1100" baseline="0"/>
            <a:t> Notiz.</a:t>
          </a:r>
        </a:p>
        <a:p>
          <a:endParaRPr lang="de-DE" sz="1100" b="1" baseline="0"/>
        </a:p>
        <a:p>
          <a:r>
            <a:rPr lang="de-DE" sz="1100" b="0" baseline="0"/>
            <a:t>3. Fügen Sie in der Zelle C3 den folgenden Kommentar ein.</a:t>
          </a:r>
          <a:endParaRPr lang="de-DE" sz="1100" b="1" baseline="0"/>
        </a:p>
        <a:p>
          <a:r>
            <a:rPr lang="de-CH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Welches Darstellungsformat sollen wir in Zukunft verwenden?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17. November 20XX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17.11.XX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Montag, 17. November 20XX</a:t>
          </a:r>
        </a:p>
        <a:p>
          <a:endParaRPr lang="de-DE" sz="1100" b="0" baseline="0"/>
        </a:p>
        <a:p>
          <a:r>
            <a:rPr lang="de-DE" sz="1100" b="0" baseline="0"/>
            <a:t>4. Entsperren Sie die gelben Zellen, in welche Eingaben gemacht werden dürfen.</a:t>
          </a:r>
        </a:p>
        <a:p>
          <a:endParaRPr lang="de-DE" sz="1100" b="0" baseline="0"/>
        </a:p>
        <a:p>
          <a:r>
            <a:rPr lang="de-DE" sz="1100" b="0" baseline="0"/>
            <a:t>5. Bei Zellen, die Formeln enthalten (grüne Zellen), blenden Sie diese (für den Blattschutz) aus. </a:t>
          </a:r>
        </a:p>
        <a:p>
          <a:endParaRPr lang="de-DE" sz="1100" b="0" baseline="0"/>
        </a:p>
        <a:p>
          <a:r>
            <a:rPr lang="de-DE" sz="1100" b="0" baseline="0"/>
            <a:t>6. Schützen Sie das Tabellenblatt erneut  mit dem Kennwort: </a:t>
          </a:r>
          <a:r>
            <a:rPr lang="de-DE" sz="1100" b="1" baseline="0"/>
            <a:t>123456</a:t>
          </a:r>
        </a:p>
        <a:p>
          <a:endParaRPr lang="de-DE" sz="1100" b="1" baseline="0"/>
        </a:p>
        <a:p>
          <a:r>
            <a:rPr lang="de-DE" sz="1100" b="0" baseline="0"/>
            <a:t>7. Posten Sie eine Antwort auf den Kommentar in Zelle C3.</a:t>
          </a:r>
        </a:p>
        <a:p>
          <a:endParaRPr lang="de-DE" sz="1100" b="1" baseline="0"/>
        </a:p>
      </xdr:txBody>
    </xdr:sp>
    <xdr:clientData/>
  </xdr:twoCellAnchor>
  <xdr:twoCellAnchor editAs="oneCell">
    <xdr:from>
      <xdr:col>0</xdr:col>
      <xdr:colOff>861060</xdr:colOff>
      <xdr:row>0</xdr:row>
      <xdr:rowOff>0</xdr:rowOff>
    </xdr:from>
    <xdr:to>
      <xdr:col>0</xdr:col>
      <xdr:colOff>1698926</xdr:colOff>
      <xdr:row>0</xdr:row>
      <xdr:rowOff>830580</xdr:rowOff>
    </xdr:to>
    <xdr:pic>
      <xdr:nvPicPr>
        <xdr:cNvPr id="14" name="Grafik 13" descr="Sonnenuntergangsszenerie Silhouette">
          <a:extLst>
            <a:ext uri="{FF2B5EF4-FFF2-40B4-BE49-F238E27FC236}">
              <a16:creationId xmlns:a16="http://schemas.microsoft.com/office/drawing/2014/main" id="{FA154608-3263-4B02-A89C-A6D7AE0F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1060" y="0"/>
          <a:ext cx="837866" cy="83058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0</xdr:row>
      <xdr:rowOff>66675</xdr:rowOff>
    </xdr:from>
    <xdr:to>
      <xdr:col>18</xdr:col>
      <xdr:colOff>304099</xdr:colOff>
      <xdr:row>20</xdr:row>
      <xdr:rowOff>132738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A15944-F7C0-472B-91C9-DDC47DC6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0" y="66675"/>
          <a:ext cx="5609524" cy="4895238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WingsLehrmittel\ECDL\Modul4\L&#246;sungen\LernzieltestTK4L&#246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okumente\Wings%202013\SIZ%20422\L&#246;sungen\SuchenL&#246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gsLM_2007\SIZ_IA_II\IA42\L&#246;sungen2007\Tabellen_L&#246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n"/>
      <sheetName val="Absenzen"/>
      <sheetName val="Kur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markt"/>
      <sheetName val="Liste"/>
      <sheetName val="Namen"/>
    </sheetNames>
    <sheetDataSet>
      <sheetData sheetId="0"/>
      <sheetData sheetId="1" refreshError="1"/>
      <sheetData sheetId="2">
        <row r="11">
          <cell r="C11">
            <v>0.08</v>
          </cell>
        </row>
        <row r="12">
          <cell r="C12">
            <v>42</v>
          </cell>
        </row>
        <row r="13">
          <cell r="C13">
            <v>1.25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_Automarkt"/>
      <sheetName val="Automarkt"/>
      <sheetName val="Meteo"/>
      <sheetName val="Liste"/>
      <sheetName val="Adressen"/>
      <sheetName val="Anlässe"/>
      <sheetName val="Rangliste"/>
      <sheetName val="Mutation"/>
      <sheetName val="Pivot_PC-Verkauf"/>
      <sheetName val="PC-Verkauf"/>
      <sheetName val="Na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E2">
            <v>3.69</v>
          </cell>
        </row>
        <row r="3">
          <cell r="E3">
            <v>3.71</v>
          </cell>
        </row>
        <row r="4">
          <cell r="E4">
            <v>2.6749999999999998</v>
          </cell>
        </row>
        <row r="5">
          <cell r="E5">
            <v>2.6949999999999998</v>
          </cell>
        </row>
        <row r="6">
          <cell r="E6">
            <v>5.1050000000000004</v>
          </cell>
        </row>
        <row r="7">
          <cell r="E7">
            <v>4.2149999999999999</v>
          </cell>
        </row>
        <row r="8">
          <cell r="E8">
            <v>2.3410000000000002</v>
          </cell>
        </row>
        <row r="9">
          <cell r="E9">
            <v>3.19</v>
          </cell>
        </row>
        <row r="10">
          <cell r="E10">
            <v>4.18</v>
          </cell>
        </row>
        <row r="11">
          <cell r="E11">
            <v>5.2249999999999996</v>
          </cell>
        </row>
        <row r="12">
          <cell r="E12">
            <v>3.73</v>
          </cell>
        </row>
        <row r="13">
          <cell r="E13">
            <v>5.71</v>
          </cell>
        </row>
        <row r="14">
          <cell r="E14">
            <v>2.6949999999999998</v>
          </cell>
        </row>
        <row r="15">
          <cell r="E15">
            <v>3.13</v>
          </cell>
        </row>
        <row r="16">
          <cell r="E16">
            <v>1.645</v>
          </cell>
        </row>
        <row r="17">
          <cell r="E17">
            <v>2.14</v>
          </cell>
        </row>
        <row r="18">
          <cell r="E18">
            <v>3.17</v>
          </cell>
        </row>
        <row r="19">
          <cell r="E19">
            <v>4.5599999999999996</v>
          </cell>
        </row>
        <row r="20">
          <cell r="E20">
            <v>2.1949999999999998</v>
          </cell>
        </row>
        <row r="21">
          <cell r="E21">
            <v>3.71</v>
          </cell>
        </row>
        <row r="22">
          <cell r="E22">
            <v>3.6850000000000001</v>
          </cell>
        </row>
        <row r="23">
          <cell r="E23">
            <v>2.6549999999999998</v>
          </cell>
        </row>
        <row r="24">
          <cell r="E24">
            <v>3.7050000000000001</v>
          </cell>
        </row>
        <row r="25">
          <cell r="E25">
            <v>5.5209999999999999</v>
          </cell>
        </row>
        <row r="26">
          <cell r="E26">
            <v>1.675</v>
          </cell>
        </row>
        <row r="27">
          <cell r="E27">
            <v>1.65</v>
          </cell>
        </row>
        <row r="28">
          <cell r="E28">
            <v>4.9880000000000004</v>
          </cell>
        </row>
        <row r="29">
          <cell r="E29">
            <v>3.7149999999999999</v>
          </cell>
        </row>
        <row r="30">
          <cell r="E30">
            <v>3.68</v>
          </cell>
        </row>
        <row r="31">
          <cell r="E31">
            <v>2.665</v>
          </cell>
        </row>
        <row r="32">
          <cell r="E32">
            <v>2.65</v>
          </cell>
        </row>
        <row r="33">
          <cell r="E33">
            <v>4.6900000000000004</v>
          </cell>
        </row>
        <row r="34">
          <cell r="E34">
            <v>3.2149999999999999</v>
          </cell>
        </row>
        <row r="35">
          <cell r="E35">
            <v>2.64</v>
          </cell>
        </row>
        <row r="36">
          <cell r="E36">
            <v>0.64</v>
          </cell>
        </row>
        <row r="37">
          <cell r="E37">
            <v>4.2</v>
          </cell>
        </row>
        <row r="38">
          <cell r="E38">
            <v>5.0999999999999996</v>
          </cell>
        </row>
        <row r="39">
          <cell r="E39">
            <v>3.6949999999999998</v>
          </cell>
        </row>
        <row r="40">
          <cell r="E40">
            <v>3.69</v>
          </cell>
        </row>
        <row r="41">
          <cell r="E41">
            <v>2.67</v>
          </cell>
        </row>
        <row r="42">
          <cell r="E42">
            <v>3.6549999999999998</v>
          </cell>
        </row>
        <row r="43">
          <cell r="E43">
            <v>3.16</v>
          </cell>
        </row>
        <row r="44">
          <cell r="E44">
            <v>2.15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FF0000"/>
          </a:solidFill>
          <a:prstDash val="sysDash"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zoomScaleNormal="100" workbookViewId="0">
      <selection activeCell="C3" sqref="C3:E3"/>
    </sheetView>
  </sheetViews>
  <sheetFormatPr baseColWidth="10" defaultColWidth="11.5703125" defaultRowHeight="12.75"/>
  <cols>
    <col min="1" max="1" width="28.85546875" style="1" customWidth="1"/>
    <col min="2" max="2" width="5.5703125" style="1" customWidth="1"/>
    <col min="3" max="3" width="12.42578125" style="1" customWidth="1"/>
    <col min="4" max="4" width="7" style="1" bestFit="1" customWidth="1"/>
    <col min="5" max="5" width="12.42578125" style="1" customWidth="1"/>
    <col min="6" max="16384" width="11.5703125" style="1"/>
  </cols>
  <sheetData>
    <row r="1" spans="1:5" ht="75.599999999999994" customHeight="1">
      <c r="A1" s="29" t="s">
        <v>19</v>
      </c>
      <c r="B1" s="28"/>
      <c r="C1" s="28"/>
      <c r="D1" s="28"/>
      <c r="E1" s="28"/>
    </row>
    <row r="2" spans="1:5" ht="7.9" customHeight="1">
      <c r="A2" s="29"/>
      <c r="B2" s="28"/>
      <c r="C2" s="28"/>
      <c r="D2" s="28"/>
      <c r="E2" s="28"/>
    </row>
    <row r="3" spans="1:5" ht="24" customHeight="1">
      <c r="A3" s="2" t="s">
        <v>0</v>
      </c>
      <c r="B3" s="3" t="s">
        <v>1</v>
      </c>
      <c r="C3" s="41" t="s">
        <v>22</v>
      </c>
      <c r="D3" s="42"/>
      <c r="E3" s="42"/>
    </row>
    <row r="4" spans="1:5" s="4" customFormat="1" ht="19.5" customHeight="1">
      <c r="A4" s="37"/>
      <c r="B4" s="37"/>
      <c r="C4" s="37"/>
      <c r="D4" s="37"/>
      <c r="E4" s="37"/>
    </row>
    <row r="5" spans="1:5" s="4" customFormat="1" ht="21" customHeight="1">
      <c r="A5" s="5" t="s">
        <v>2</v>
      </c>
      <c r="B5" s="43" t="s">
        <v>20</v>
      </c>
      <c r="C5" s="44"/>
      <c r="D5" s="44"/>
      <c r="E5" s="44"/>
    </row>
    <row r="6" spans="1:5" s="4" customFormat="1" ht="15">
      <c r="A6" s="3" t="s">
        <v>3</v>
      </c>
      <c r="B6" s="3"/>
      <c r="C6" s="30">
        <v>45971</v>
      </c>
      <c r="D6" s="7" t="s">
        <v>4</v>
      </c>
      <c r="E6" s="30">
        <v>45978</v>
      </c>
    </row>
    <row r="7" spans="1:5" s="4" customFormat="1" ht="18" customHeight="1">
      <c r="A7" s="8" t="s">
        <v>5</v>
      </c>
      <c r="B7" s="3"/>
      <c r="C7" s="3"/>
      <c r="D7" s="34">
        <f>E6-C6</f>
        <v>7</v>
      </c>
    </row>
    <row r="8" spans="1:5" s="4" customFormat="1" ht="20.25" customHeight="1">
      <c r="A8" s="3"/>
      <c r="B8" s="39" t="s">
        <v>7</v>
      </c>
      <c r="C8" s="39"/>
      <c r="D8" s="39"/>
      <c r="E8" s="9" t="s">
        <v>8</v>
      </c>
    </row>
    <row r="9" spans="1:5" s="4" customFormat="1" ht="15">
      <c r="A9" s="3" t="s">
        <v>9</v>
      </c>
      <c r="B9" s="31"/>
      <c r="C9" s="11">
        <v>125</v>
      </c>
      <c r="D9" s="12"/>
      <c r="E9" s="35">
        <f>B9*C9*$D$7</f>
        <v>0</v>
      </c>
    </row>
    <row r="10" spans="1:5" s="4" customFormat="1" ht="15">
      <c r="A10" s="3" t="s">
        <v>10</v>
      </c>
      <c r="B10" s="31">
        <v>2</v>
      </c>
      <c r="C10" s="11">
        <v>100</v>
      </c>
      <c r="D10" s="12"/>
      <c r="E10" s="35">
        <f>B10*C10*$D$7</f>
        <v>1400</v>
      </c>
    </row>
    <row r="11" spans="1:5" s="3" customFormat="1" ht="15">
      <c r="B11" s="10"/>
      <c r="C11" s="11"/>
      <c r="D11" s="12"/>
      <c r="E11" s="35"/>
    </row>
    <row r="12" spans="1:5" s="4" customFormat="1" ht="15">
      <c r="A12" s="8" t="s">
        <v>11</v>
      </c>
      <c r="B12" s="13"/>
      <c r="C12" s="11"/>
      <c r="D12" s="12"/>
      <c r="E12" s="35"/>
    </row>
    <row r="13" spans="1:5" s="4" customFormat="1" ht="15">
      <c r="A13" s="3" t="s">
        <v>12</v>
      </c>
      <c r="B13" s="31"/>
      <c r="C13" s="11">
        <v>32</v>
      </c>
      <c r="D13" s="33">
        <v>6</v>
      </c>
      <c r="E13" s="35">
        <f>B13*C13*$D$7+C13*D13</f>
        <v>192</v>
      </c>
    </row>
    <row r="14" spans="1:5" s="4" customFormat="1" ht="15" customHeight="1">
      <c r="A14" s="4" t="s">
        <v>13</v>
      </c>
      <c r="B14" s="31"/>
      <c r="C14" s="11">
        <v>56</v>
      </c>
      <c r="D14" s="33"/>
      <c r="E14" s="35">
        <f t="shared" ref="E14:E15" si="0">B14*C14*$D$7+C14*D14</f>
        <v>0</v>
      </c>
    </row>
    <row r="15" spans="1:5" s="4" customFormat="1" ht="15">
      <c r="A15" s="4" t="s">
        <v>14</v>
      </c>
      <c r="B15" s="32"/>
      <c r="C15" s="11">
        <v>18</v>
      </c>
      <c r="D15" s="33">
        <v>4</v>
      </c>
      <c r="E15" s="35">
        <f t="shared" si="0"/>
        <v>72</v>
      </c>
    </row>
    <row r="16" spans="1:5" s="4" customFormat="1" ht="15">
      <c r="A16" s="14" t="s">
        <v>15</v>
      </c>
      <c r="B16" s="32"/>
      <c r="C16" s="11">
        <v>5.2</v>
      </c>
      <c r="D16" s="33">
        <v>3</v>
      </c>
      <c r="E16" s="35">
        <f>C16*D16</f>
        <v>15.600000000000001</v>
      </c>
    </row>
    <row r="17" spans="1:5" s="4" customFormat="1" ht="15">
      <c r="A17" s="14" t="s">
        <v>16</v>
      </c>
      <c r="B17" s="32"/>
      <c r="C17" s="11">
        <v>7.5</v>
      </c>
      <c r="D17" s="33">
        <v>6</v>
      </c>
      <c r="E17" s="35">
        <f>C17*D17</f>
        <v>45</v>
      </c>
    </row>
    <row r="18" spans="1:5" s="4" customFormat="1" ht="15">
      <c r="B18" s="13"/>
      <c r="C18" s="15"/>
      <c r="D18" s="12"/>
      <c r="E18" s="35"/>
    </row>
    <row r="19" spans="1:5" s="4" customFormat="1" ht="15">
      <c r="A19" s="16" t="s">
        <v>6</v>
      </c>
      <c r="B19" s="17"/>
      <c r="C19" s="17"/>
      <c r="D19" s="17"/>
      <c r="E19" s="36">
        <f>SUM(E9:E17)</f>
        <v>1724.6</v>
      </c>
    </row>
    <row r="20" spans="1:5" s="4" customFormat="1" ht="15">
      <c r="B20" s="3"/>
      <c r="D20" s="3"/>
      <c r="E20" s="3"/>
    </row>
    <row r="21" spans="1:5">
      <c r="A21" s="1" t="s">
        <v>21</v>
      </c>
    </row>
    <row r="22" spans="1:5" ht="15">
      <c r="B22" s="3"/>
    </row>
    <row r="23" spans="1:5" ht="15">
      <c r="A23" s="18" t="s">
        <v>17</v>
      </c>
      <c r="B23" s="20"/>
    </row>
    <row r="24" spans="1:5" ht="15">
      <c r="A24" s="19" t="s">
        <v>18</v>
      </c>
      <c r="B24" s="20"/>
    </row>
    <row r="25" spans="1:5" ht="15">
      <c r="B25" s="21"/>
      <c r="C25" s="21"/>
    </row>
    <row r="47" spans="6:10" ht="18.75">
      <c r="F47" s="2"/>
      <c r="G47" s="3"/>
      <c r="H47" s="40"/>
      <c r="I47" s="40"/>
      <c r="J47" s="40"/>
    </row>
    <row r="48" spans="6:10" ht="15">
      <c r="F48" s="37"/>
      <c r="G48" s="37"/>
      <c r="H48" s="37"/>
      <c r="I48" s="37"/>
      <c r="J48" s="37"/>
    </row>
    <row r="49" spans="6:10" ht="15">
      <c r="F49" s="5"/>
      <c r="G49" s="38"/>
      <c r="H49" s="38"/>
      <c r="I49" s="38"/>
      <c r="J49" s="38"/>
    </row>
    <row r="50" spans="6:10" ht="15">
      <c r="F50" s="3"/>
      <c r="G50" s="3"/>
      <c r="H50" s="6"/>
      <c r="I50" s="7"/>
      <c r="J50" s="6"/>
    </row>
    <row r="51" spans="6:10" ht="15">
      <c r="F51" s="8"/>
      <c r="G51" s="3"/>
      <c r="H51" s="3"/>
      <c r="I51" s="7"/>
      <c r="J51" s="4"/>
    </row>
    <row r="52" spans="6:10" ht="15">
      <c r="F52" s="3"/>
      <c r="G52" s="39"/>
      <c r="H52" s="39"/>
      <c r="I52" s="39"/>
      <c r="J52" s="9"/>
    </row>
    <row r="53" spans="6:10" ht="15">
      <c r="F53" s="3"/>
      <c r="G53" s="7"/>
      <c r="H53" s="27"/>
      <c r="I53" s="22"/>
      <c r="J53" s="22"/>
    </row>
    <row r="54" spans="6:10" ht="15">
      <c r="F54" s="3"/>
      <c r="G54" s="7"/>
      <c r="H54" s="27"/>
      <c r="I54" s="22"/>
      <c r="J54" s="22"/>
    </row>
    <row r="55" spans="6:10" ht="15">
      <c r="F55" s="3"/>
      <c r="G55" s="7"/>
      <c r="H55" s="22"/>
      <c r="I55" s="26"/>
      <c r="J55" s="22"/>
    </row>
    <row r="56" spans="6:10" ht="15">
      <c r="F56" s="8"/>
      <c r="G56" s="23"/>
      <c r="H56" s="22"/>
      <c r="I56" s="22"/>
      <c r="J56" s="22"/>
    </row>
    <row r="57" spans="6:10" ht="15">
      <c r="F57" s="3"/>
      <c r="G57" s="7"/>
      <c r="H57" s="27"/>
      <c r="I57" s="22"/>
      <c r="J57" s="22"/>
    </row>
    <row r="58" spans="6:10" ht="15">
      <c r="F58" s="4"/>
      <c r="G58" s="7"/>
      <c r="H58" s="27"/>
      <c r="I58" s="22"/>
      <c r="J58" s="22"/>
    </row>
    <row r="59" spans="6:10" ht="15">
      <c r="F59" s="4"/>
      <c r="G59" s="23"/>
      <c r="H59" s="27"/>
      <c r="I59" s="22"/>
      <c r="J59" s="22"/>
    </row>
    <row r="60" spans="6:10" ht="15">
      <c r="F60" s="14"/>
      <c r="G60" s="23"/>
      <c r="H60" s="27"/>
      <c r="I60" s="22"/>
      <c r="J60" s="22"/>
    </row>
    <row r="61" spans="6:10" ht="15">
      <c r="F61" s="14"/>
      <c r="G61" s="23"/>
      <c r="H61" s="27"/>
      <c r="I61" s="22"/>
      <c r="J61" s="22"/>
    </row>
    <row r="62" spans="6:10" ht="15">
      <c r="F62" s="4"/>
      <c r="G62" s="23"/>
      <c r="H62" s="3"/>
      <c r="I62" s="22"/>
      <c r="J62" s="22"/>
    </row>
    <row r="63" spans="6:10" ht="15">
      <c r="F63" s="24"/>
      <c r="G63" s="25"/>
      <c r="H63" s="22"/>
      <c r="I63" s="22"/>
      <c r="J63" s="24"/>
    </row>
    <row r="64" spans="6:10" ht="15">
      <c r="F64" s="4"/>
      <c r="G64" s="3"/>
      <c r="H64" s="4"/>
      <c r="I64" s="3"/>
      <c r="J64" s="3"/>
    </row>
    <row r="65" spans="6:7">
      <c r="F65" s="18"/>
    </row>
    <row r="66" spans="6:7" ht="15">
      <c r="F66" s="19"/>
      <c r="G66" s="3"/>
    </row>
    <row r="67" spans="6:7" ht="15">
      <c r="G67" s="20"/>
    </row>
    <row r="68" spans="6:7" ht="15">
      <c r="G68" s="20"/>
    </row>
  </sheetData>
  <sheetProtection algorithmName="SHA-512" hashValue="raCUbH+NAOxCedvpnAQJWn2BrAKkVcHvPHjrcYyUIMHQarfRdvjD/HeYuCyYG6jDGEczDuCE3V4TWVMVnbewHQ==" saltValue="zozNtYnIQA05bISHnlPLBw==" spinCount="100000" sheet="1" objects="1" scenarios="1"/>
  <mergeCells count="8">
    <mergeCell ref="F48:J48"/>
    <mergeCell ref="G49:J49"/>
    <mergeCell ref="G52:I52"/>
    <mergeCell ref="H47:J47"/>
    <mergeCell ref="C3:E3"/>
    <mergeCell ref="A4:E4"/>
    <mergeCell ref="B5:E5"/>
    <mergeCell ref="B8:D8"/>
  </mergeCells>
  <printOptions gridLinesSet="0"/>
  <pageMargins left="0.78740157499999996" right="0.78740157499999996" top="0.984251969" bottom="0.984251969" header="0.51181102300000003" footer="0.51181102300000003"/>
  <pageSetup paperSize="9" orientation="portrait" horizontalDpi="300" verticalDpi="300" r:id="rId1"/>
  <headerFooter alignWithMargins="0">
    <oddHeader>&amp;A</oddHeader>
    <oddFooter>Seite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0ECBA-D3A5-4554-B1FA-271CE13B21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B21EF4-B67C-4EAF-943C-4DC1D49A024D}">
  <ds:schemaRefs>
    <ds:schemaRef ds:uri="http://schemas.microsoft.com/office/infopath/2007/PartnerControls"/>
    <ds:schemaRef ds:uri="5d36d37b-71b4-4416-b8a2-712a72be7925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e92a2ac5-b25a-46ac-94d3-afeb148eac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2767D1-796F-4704-8E41-389BC668C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Überprüfen</dc:title>
  <dc:creator>Doris Keller</dc:creator>
  <cp:lastModifiedBy>Doris Keller</cp:lastModifiedBy>
  <dcterms:created xsi:type="dcterms:W3CDTF">2007-06-16T11:56:16Z</dcterms:created>
  <dcterms:modified xsi:type="dcterms:W3CDTF">2025-06-01T14:41:17Z</dcterms:modified>
  <cp:category>SIZ422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