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77" documentId="8_{393B88CA-3675-4E33-8BB6-CB2D90472788}" xr6:coauthVersionLast="47" xr6:coauthVersionMax="47" xr10:uidLastSave="{37F8C43A-4E9E-4F05-A014-D6E838F94552}"/>
  <bookViews>
    <workbookView xWindow="57480" yWindow="-120" windowWidth="29040" windowHeight="15720" xr2:uid="{F127F027-A857-4E21-87F9-DB1977684729}"/>
  </bookViews>
  <sheets>
    <sheet name="Einnah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4" i="1"/>
  <c r="F23" i="1"/>
  <c r="F24" i="1"/>
  <c r="F13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<sst xmlns="http://schemas.openxmlformats.org/spreadsheetml/2006/main" count="73" uniqueCount="23">
  <si>
    <t>Kategorie</t>
  </si>
  <si>
    <t>Artikelgruppe</t>
  </si>
  <si>
    <t>Artikel</t>
  </si>
  <si>
    <t>Preis</t>
  </si>
  <si>
    <t>Stückzahl</t>
  </si>
  <si>
    <t>Einnahmen</t>
  </si>
  <si>
    <t>Vermietung</t>
  </si>
  <si>
    <t>Kitesurfen</t>
  </si>
  <si>
    <t>Surfen</t>
  </si>
  <si>
    <t>Kiteboard</t>
  </si>
  <si>
    <t>Surfboard</t>
  </si>
  <si>
    <r>
      <t>Kite 9m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</si>
  <si>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Kite 12m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</si>
  <si>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Kite 14m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</si>
  <si>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Kite 16m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</si>
  <si>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Kite 18m</t>
    </r>
    <r>
      <rPr>
        <vertAlign val="superscript"/>
        <sz val="11"/>
        <color theme="1"/>
        <rFont val="Calibri"/>
        <family val="2"/>
        <scheme val="minor"/>
      </rPr>
      <t>2</t>
    </r>
  </si>
  <si>
    <t>Verkauf</t>
  </si>
  <si>
    <t>Stand Up</t>
  </si>
  <si>
    <t>Kit Complet Kind</t>
  </si>
  <si>
    <t>Kit Complet Erwachsen</t>
  </si>
  <si>
    <t>Surfsegel Gr 6</t>
  </si>
  <si>
    <t>Surfsegel Gr 4.6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</si>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</sst>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_ [$CHF-807]\ * #,##0.00_ ;_ [$CHF-807]\ * \-#,##0.00_ ;_ [$CHF-807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0" fontId="1" fillId="0" borderId="0" xfId="0" applyFont="1"/>
    <xf numFmtId="165" fontId="1" fillId="0" borderId="0" xfId="0" applyNumberFormat="1" applyFont="1"/>
  </cellXfs>
  <cellStyles count="2">
    <cellStyle name="Standard" xfId="0" builtinId="0"/>
    <cellStyle name="Währung" xfId="1" builtinId="4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 [$CHF-807]\ * #,##0.00_ ;_ [$CHF-807]\ * \-#,##0.00_ ;_ [$CHF-807]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 [$CHF-807]\ * #,##0.00_ ;_ [$CHF-807]\ * \-#,##0.00_ ;_ [$CHF-807]\ * &quot;-&quot;??_ ;_ @_ "/>
    </dxf>
  </dxfs>
  <tableStyles count="0" defaultTableStyle="TableStyleMedium2" defaultPivotStyle="PivotStyleLight16"/>
  <colors>
    <mruColors>
      <color rgb="FFF4AE5A"/>
      <color rgb="FFFF4F4F"/>
      <color rgb="FFF198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F550F4-2D6C-4E63-85AB-3183595DB2A8}" name="Tabelle1" displayName="Tabelle1" ref="A1:F24" totalsRowCount="1">
  <autoFilter ref="A1:F23" xr:uid="{E3F550F4-2D6C-4E63-85AB-3183595DB2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2005672-7937-4165-839E-B71A51B92C1B}" name="Kategorie" totalsRowLabel="Ergebnis"/>
    <tableColumn id="2" xr3:uid="{578E8F52-9742-4BDB-A6D7-9130B10FBB11}" name="Artikelgruppe"/>
    <tableColumn id="3" xr3:uid="{705E2833-4330-45EF-AF10-21159644B661}" name="Artikel"/>
    <tableColumn id="4" xr3:uid="{EC19CC62-F26D-42C4-AF30-EA6CC83A1A31}" name="Preis" dataDxfId="3" totalsRowDxfId="2" dataCellStyle="Währung" totalsRowCellStyle="Währung"/>
    <tableColumn id="5" xr3:uid="{1A564EF2-304A-4A76-9C0C-51450393A8F7}" name="Stückzahl"/>
    <tableColumn id="6" xr3:uid="{6D14EAF4-58B1-4DDC-93BB-336F31C42DDD}" name="Einnahmen" totalsRowFunction="sum" dataDxfId="1" totalsRowDxfId="0" dataCellStyle="Währung" totalsRowCellStyle="Währung">
      <calculatedColumnFormula>D2*E2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B8F4-10AB-4D71-A09E-E06430D5669F}">
  <dimension ref="A1:F24"/>
  <sheetViews>
    <sheetView tabSelected="1" zoomScaleNormal="100" workbookViewId="0">
      <selection activeCell="H1" sqref="H1"/>
    </sheetView>
  </sheetViews>
  <sheetFormatPr baseColWidth="10" defaultRowHeight="14.4" x14ac:dyDescent="0.55000000000000004"/>
  <cols>
    <col min="2" max="2" width="13.26171875" customWidth="1"/>
    <col min="3" max="3" width="19.83984375" bestFit="1" customWidth="1"/>
    <col min="4" max="4" width="13.83984375" customWidth="1"/>
    <col min="6" max="6" width="14.578125" bestFit="1" customWidth="1"/>
  </cols>
  <sheetData>
    <row r="1" spans="1:6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55000000000000004">
      <c r="A2" t="s">
        <v>6</v>
      </c>
      <c r="B2" t="s">
        <v>8</v>
      </c>
      <c r="C2" t="s">
        <v>10</v>
      </c>
      <c r="D2" s="1">
        <v>15</v>
      </c>
      <c r="E2">
        <v>30</v>
      </c>
      <c r="F2" s="1">
        <f>D2*E2</f>
        <v>450</v>
      </c>
    </row>
    <row r="3" spans="1:6" x14ac:dyDescent="0.55000000000000004">
      <c r="A3" t="s">
        <v>6</v>
      </c>
      <c r="B3" t="s">
        <v>8</v>
      </c>
      <c r="C3" t="s">
        <v>21</v>
      </c>
      <c r="D3" s="1">
        <v>5</v>
      </c>
      <c r="E3">
        <v>18</v>
      </c>
      <c r="F3" s="1">
        <f>D3*E3</f>
        <v>90</v>
      </c>
    </row>
    <row r="4" spans="1:6" x14ac:dyDescent="0.55000000000000004">
      <c r="A4" t="s">
        <v>6</v>
      </c>
      <c r="B4" t="s">
        <v>8</v>
      </c>
      <c r="C4" t="s">
        <v>20</v>
      </c>
      <c r="D4" s="1">
        <v>5</v>
      </c>
      <c r="E4">
        <v>40</v>
      </c>
      <c r="F4" s="1">
        <f>D4*E4</f>
        <v>200</v>
      </c>
    </row>
    <row r="5" spans="1:6" x14ac:dyDescent="0.55000000000000004">
      <c r="A5" t="s">
        <v>6</v>
      </c>
      <c r="B5" t="s">
        <v>7</v>
      </c>
      <c r="C5" t="s">
        <v>9</v>
      </c>
      <c r="D5" s="1">
        <v>10</v>
      </c>
      <c r="E5">
        <v>55</v>
      </c>
      <c r="F5" s="1">
        <f t="shared" ref="F5:F23" si="0">D5*E5</f>
        <v>550</v>
      </c>
    </row>
    <row r="6" spans="1:6" ht="16.5" x14ac:dyDescent="0.55000000000000004">
      <c r="A6" t="s">
        <v>6</v>
      </c>
      <c r="B6" t="s">
        <v>7</v>
      </c>
      <c r="C6" t="s">
        <v>11</v>
      </c>
      <c r="D6" s="1">
        <v>8</v>
      </c>
      <c r="E6">
        <v>80</v>
      </c>
      <c r="F6" s="1">
        <f t="shared" si="0"/>
        <v>640</v>
      </c>
    </row>
    <row r="7" spans="1:6" ht="16.5" x14ac:dyDescent="0.55000000000000004">
      <c r="A7" t="s">
        <v>6</v>
      </c>
      <c r="B7" t="s">
        <v>7</v>
      </c>
      <c r="C7" t="s">
        <v>12</v>
      </c>
      <c r="D7" s="1">
        <v>9</v>
      </c>
      <c r="E7">
        <v>34</v>
      </c>
      <c r="F7" s="1">
        <f t="shared" si="0"/>
        <v>306</v>
      </c>
    </row>
    <row r="8" spans="1:6" ht="16.5" x14ac:dyDescent="0.55000000000000004">
      <c r="A8" t="s">
        <v>6</v>
      </c>
      <c r="B8" t="s">
        <v>7</v>
      </c>
      <c r="C8" t="s">
        <v>13</v>
      </c>
      <c r="D8" s="1">
        <v>10</v>
      </c>
      <c r="E8">
        <v>65</v>
      </c>
      <c r="F8" s="1">
        <f t="shared" si="0"/>
        <v>650</v>
      </c>
    </row>
    <row r="9" spans="1:6" ht="16.5" x14ac:dyDescent="0.55000000000000004">
      <c r="A9" t="s">
        <v>6</v>
      </c>
      <c r="B9" t="s">
        <v>7</v>
      </c>
      <c r="C9" t="s">
        <v>14</v>
      </c>
      <c r="D9" s="1">
        <v>11</v>
      </c>
      <c r="E9">
        <v>27</v>
      </c>
      <c r="F9" s="1">
        <f t="shared" si="0"/>
        <v>297</v>
      </c>
    </row>
    <row r="10" spans="1:6" ht="16.5" x14ac:dyDescent="0.55000000000000004">
      <c r="A10" t="s">
        <v>6</v>
      </c>
      <c r="B10" t="s">
        <v>7</v>
      </c>
      <c r="C10" t="s">
        <v>15</v>
      </c>
      <c r="D10" s="1">
        <v>12</v>
      </c>
      <c r="E10">
        <v>13</v>
      </c>
      <c r="F10" s="1">
        <f t="shared" si="0"/>
        <v>156</v>
      </c>
    </row>
    <row r="11" spans="1:6" x14ac:dyDescent="0.55000000000000004">
      <c r="A11" t="s">
        <v>6</v>
      </c>
      <c r="B11" t="s">
        <v>17</v>
      </c>
      <c r="C11" t="s">
        <v>18</v>
      </c>
      <c r="D11" s="1">
        <v>12</v>
      </c>
      <c r="E11">
        <v>30</v>
      </c>
      <c r="F11" s="1">
        <f t="shared" si="0"/>
        <v>360</v>
      </c>
    </row>
    <row r="12" spans="1:6" x14ac:dyDescent="0.55000000000000004">
      <c r="A12" t="s">
        <v>6</v>
      </c>
      <c r="B12" t="s">
        <v>17</v>
      </c>
      <c r="C12" t="s">
        <v>19</v>
      </c>
      <c r="D12" s="1">
        <v>15</v>
      </c>
      <c r="E12">
        <v>73</v>
      </c>
      <c r="F12" s="1">
        <f t="shared" si="0"/>
        <v>1095</v>
      </c>
    </row>
    <row r="13" spans="1:6" x14ac:dyDescent="0.55000000000000004">
      <c r="A13" t="s">
        <v>16</v>
      </c>
      <c r="B13" t="s">
        <v>8</v>
      </c>
      <c r="C13" t="s">
        <v>10</v>
      </c>
      <c r="D13" s="1">
        <v>450</v>
      </c>
      <c r="E13">
        <v>120</v>
      </c>
      <c r="F13" s="1">
        <f t="shared" si="0"/>
        <v>54000</v>
      </c>
    </row>
    <row r="14" spans="1:6" x14ac:dyDescent="0.55000000000000004">
      <c r="A14" t="s">
        <v>16</v>
      </c>
      <c r="B14" t="s">
        <v>8</v>
      </c>
      <c r="C14" t="s">
        <v>21</v>
      </c>
      <c r="D14" s="1">
        <v>790</v>
      </c>
      <c r="E14">
        <v>80</v>
      </c>
      <c r="F14" s="1">
        <f t="shared" si="0"/>
        <v>63200</v>
      </c>
    </row>
    <row r="15" spans="1:6" x14ac:dyDescent="0.55000000000000004">
      <c r="A15" t="s">
        <v>16</v>
      </c>
      <c r="B15" t="s">
        <v>8</v>
      </c>
      <c r="C15" t="s">
        <v>20</v>
      </c>
      <c r="D15" s="1">
        <v>820</v>
      </c>
      <c r="E15">
        <v>65</v>
      </c>
      <c r="F15" s="1">
        <f t="shared" si="0"/>
        <v>53300</v>
      </c>
    </row>
    <row r="16" spans="1:6" x14ac:dyDescent="0.55000000000000004">
      <c r="A16" t="s">
        <v>16</v>
      </c>
      <c r="B16" t="s">
        <v>7</v>
      </c>
      <c r="C16" t="s">
        <v>9</v>
      </c>
      <c r="D16" s="1">
        <v>960</v>
      </c>
      <c r="E16">
        <v>70</v>
      </c>
      <c r="F16" s="1">
        <f t="shared" si="0"/>
        <v>67200</v>
      </c>
    </row>
    <row r="17" spans="1:6" ht="16.5" x14ac:dyDescent="0.55000000000000004">
      <c r="A17" t="s">
        <v>16</v>
      </c>
      <c r="B17" t="s">
        <v>7</v>
      </c>
      <c r="C17" t="s">
        <v>11</v>
      </c>
      <c r="D17" s="1">
        <v>870</v>
      </c>
      <c r="E17">
        <v>42</v>
      </c>
      <c r="F17" s="1">
        <f t="shared" si="0"/>
        <v>36540</v>
      </c>
    </row>
    <row r="18" spans="1:6" ht="16.5" x14ac:dyDescent="0.55000000000000004">
      <c r="A18" t="s">
        <v>16</v>
      </c>
      <c r="B18" t="s">
        <v>7</v>
      </c>
      <c r="C18" t="s">
        <v>12</v>
      </c>
      <c r="D18" s="1">
        <v>1230</v>
      </c>
      <c r="E18">
        <v>78</v>
      </c>
      <c r="F18" s="1">
        <f t="shared" si="0"/>
        <v>95940</v>
      </c>
    </row>
    <row r="19" spans="1:6" ht="16.5" x14ac:dyDescent="0.55000000000000004">
      <c r="A19" t="s">
        <v>16</v>
      </c>
      <c r="B19" t="s">
        <v>7</v>
      </c>
      <c r="C19" t="s">
        <v>13</v>
      </c>
      <c r="D19" s="1">
        <v>1350</v>
      </c>
      <c r="E19">
        <v>45</v>
      </c>
      <c r="F19" s="1">
        <f t="shared" si="0"/>
        <v>60750</v>
      </c>
    </row>
    <row r="20" spans="1:6" ht="16.5" x14ac:dyDescent="0.55000000000000004">
      <c r="A20" t="s">
        <v>16</v>
      </c>
      <c r="B20" t="s">
        <v>7</v>
      </c>
      <c r="C20" t="s">
        <v>14</v>
      </c>
      <c r="D20" s="1">
        <v>1480</v>
      </c>
      <c r="E20">
        <v>23</v>
      </c>
      <c r="F20" s="1">
        <f t="shared" si="0"/>
        <v>34040</v>
      </c>
    </row>
    <row r="21" spans="1:6" ht="16.5" x14ac:dyDescent="0.55000000000000004">
      <c r="A21" t="s">
        <v>16</v>
      </c>
      <c r="B21" t="s">
        <v>7</v>
      </c>
      <c r="C21" t="s">
        <v>15</v>
      </c>
      <c r="D21" s="1">
        <v>1700</v>
      </c>
      <c r="E21">
        <v>12</v>
      </c>
      <c r="F21" s="1">
        <f t="shared" si="0"/>
        <v>20400</v>
      </c>
    </row>
    <row r="22" spans="1:6" x14ac:dyDescent="0.55000000000000004">
      <c r="A22" t="s">
        <v>16</v>
      </c>
      <c r="B22" t="s">
        <v>17</v>
      </c>
      <c r="C22" t="s">
        <v>18</v>
      </c>
      <c r="D22" s="1">
        <v>85</v>
      </c>
      <c r="E22">
        <v>235</v>
      </c>
      <c r="F22" s="1">
        <f t="shared" si="0"/>
        <v>19975</v>
      </c>
    </row>
    <row r="23" spans="1:6" x14ac:dyDescent="0.55000000000000004">
      <c r="A23" t="s">
        <v>16</v>
      </c>
      <c r="B23" t="s">
        <v>17</v>
      </c>
      <c r="C23" t="s">
        <v>19</v>
      </c>
      <c r="D23" s="1">
        <v>285</v>
      </c>
      <c r="E23">
        <v>525</v>
      </c>
      <c r="F23" s="1">
        <f t="shared" si="0"/>
        <v>149625</v>
      </c>
    </row>
    <row r="24" spans="1:6" x14ac:dyDescent="0.55000000000000004">
      <c r="A24" t="s">
        <v>22</v>
      </c>
      <c r="D24" s="2"/>
      <c r="F24" s="3">
        <f>SUBTOTAL(109,Tabelle1[Einnahmen])</f>
        <v>659764</v>
      </c>
    </row>
  </sheetData>
  <phoneticPr fontId="3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D361AF-8391-48E3-8147-7B0C86FF6F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4B0E6-16A8-4AF4-A4EE-2844F0CD9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314FCD-09C5-4D5C-A8E5-B1534310CA57}">
  <ds:schemaRefs>
    <ds:schemaRef ds:uri="http://schemas.microsoft.com/office/2006/metadata/properties"/>
    <ds:schemaRef ds:uri="http://schemas.microsoft.com/office/infopath/2007/PartnerControls"/>
    <ds:schemaRef ds:uri="424b6a5b-c504-4e02-9177-a1ee050a33be"/>
    <ds:schemaRef ds:uri="5581a792-0cee-46f2-b6b6-9d1ff74c51b9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Einnahmen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Hans-Rudolf Wenger</dc:creator>
  <cp:lastModifiedBy>Esther Wyss</cp:lastModifiedBy>
  <dcterms:created xsi:type="dcterms:W3CDTF">2022-04-28T09:17:52Z</dcterms:created>
  <dcterms:modified xsi:type="dcterms:W3CDTF">2025-05-13T06:16:11Z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728500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