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38EA70FB-8C72-44EF-9E23-953C702CD34C}" xr6:coauthVersionLast="47" xr6:coauthVersionMax="47" xr10:uidLastSave="{00000000-0000-0000-0000-000000000000}"/>
  <bookViews>
    <workbookView xWindow="29895" yWindow="2130" windowWidth="23400" windowHeight="12645" xr2:uid="{E310190C-33D5-4DAB-8522-345EC03065EB}"/>
  </bookViews>
  <sheets>
    <sheet name="ZählenWenns" sheetId="1" r:id="rId1"/>
    <sheet name="SummeWen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" i="1"/>
  <c r="I2" i="1"/>
  <c r="I3" i="1"/>
  <c r="I4" i="1"/>
  <c r="I5" i="1"/>
  <c r="I6" i="1"/>
  <c r="I1" i="1"/>
  <c r="L1" i="2"/>
  <c r="L2" i="2"/>
  <c r="L3" i="2"/>
  <c r="L4" i="2"/>
  <c r="L5" i="2"/>
  <c r="L6" i="2"/>
  <c r="L7" i="2"/>
  <c r="L8" i="2"/>
  <c r="L9" i="2"/>
  <c r="I1" i="2"/>
  <c r="I2" i="2"/>
  <c r="I3" i="2"/>
  <c r="I4" i="2"/>
  <c r="I5" i="2"/>
  <c r="I6" i="2"/>
</calcChain>
</file>

<file path=xl/sharedStrings.xml><?xml version="1.0" encoding="utf-8"?>
<sst xmlns="http://schemas.openxmlformats.org/spreadsheetml/2006/main" count="150" uniqueCount="53">
  <si>
    <t>Äpfel</t>
  </si>
  <si>
    <t>Bohnen</t>
  </si>
  <si>
    <t>Bananen</t>
  </si>
  <si>
    <t>Rotkohl</t>
  </si>
  <si>
    <t>Birnen</t>
  </si>
  <si>
    <t>Blumenkohl</t>
  </si>
  <si>
    <t>Datum</t>
  </si>
  <si>
    <t>Früchte</t>
  </si>
  <si>
    <t>kg</t>
  </si>
  <si>
    <t>Gemüse</t>
  </si>
  <si>
    <t>Kirschen</t>
  </si>
  <si>
    <t>Kartoffeln</t>
  </si>
  <si>
    <t>442 kg</t>
  </si>
  <si>
    <t>623 kg</t>
  </si>
  <si>
    <t>Pflaumen</t>
  </si>
  <si>
    <t>Kürbis</t>
  </si>
  <si>
    <t>405 kg</t>
  </si>
  <si>
    <t>495 kg</t>
  </si>
  <si>
    <t>Kiwi</t>
  </si>
  <si>
    <t>Zucchini</t>
  </si>
  <si>
    <t>628 kg</t>
  </si>
  <si>
    <t>540 kg</t>
  </si>
  <si>
    <t>Grünkohl</t>
  </si>
  <si>
    <t>550 kg</t>
  </si>
  <si>
    <t>564 kg</t>
  </si>
  <si>
    <t>Spinat</t>
  </si>
  <si>
    <t>592 kg</t>
  </si>
  <si>
    <t>690 kg</t>
  </si>
  <si>
    <t>498 kg</t>
  </si>
  <si>
    <t>470 kg</t>
  </si>
  <si>
    <t>380 kg</t>
  </si>
  <si>
    <t>390 kg</t>
  </si>
  <si>
    <t>300 kg</t>
  </si>
  <si>
    <t>486 kg</t>
  </si>
  <si>
    <t>531 kg</t>
  </si>
  <si>
    <t>530 kg</t>
  </si>
  <si>
    <t>572 kg</t>
  </si>
  <si>
    <t>501 kg</t>
  </si>
  <si>
    <t>290 kg</t>
  </si>
  <si>
    <t>503 kg</t>
  </si>
  <si>
    <t>520 kg</t>
  </si>
  <si>
    <t>437 kg</t>
  </si>
  <si>
    <t>490 kg</t>
  </si>
  <si>
    <t>467 kg</t>
  </si>
  <si>
    <t>400 kg</t>
  </si>
  <si>
    <t>370 kg</t>
  </si>
  <si>
    <t>499 kg</t>
  </si>
  <si>
    <t>502 kg</t>
  </si>
  <si>
    <t>580 kg</t>
  </si>
  <si>
    <t>389 kg</t>
  </si>
  <si>
    <t>Broccoli</t>
  </si>
  <si>
    <t>ZÄHLENWENNS()</t>
  </si>
  <si>
    <t>SUMMEWENNS()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</si>
</sst>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* dd/mm/yyyy"/>
    <numFmt numFmtId="165" formatCode="#,##0_ ;\-#,##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012B-6D92-4D93-820D-631DFEF9A6E3}">
  <dimension ref="A1:M22"/>
  <sheetViews>
    <sheetView tabSelected="1" workbookViewId="0">
      <selection activeCell="A2" sqref="A2"/>
    </sheetView>
  </sheetViews>
  <sheetFormatPr baseColWidth="10" defaultRowHeight="15" x14ac:dyDescent="0.25"/>
  <cols>
    <col min="1" max="1" width="15.42578125" customWidth="1"/>
    <col min="3" max="3" width="10.5703125" customWidth="1"/>
    <col min="4" max="4" width="11.7109375" customWidth="1"/>
    <col min="5" max="5" width="10.5703125" customWidth="1"/>
    <col min="6" max="7" width="4.28515625" customWidth="1"/>
    <col min="8" max="8" width="9.5703125" bestFit="1" customWidth="1"/>
    <col min="10" max="10" width="4" customWidth="1"/>
    <col min="13" max="13" width="13" bestFit="1" customWidth="1"/>
  </cols>
  <sheetData>
    <row r="1" spans="1:13" ht="18.75" x14ac:dyDescent="0.3">
      <c r="A1" s="1" t="s">
        <v>51</v>
      </c>
      <c r="H1" t="s">
        <v>0</v>
      </c>
      <c r="I1" s="10">
        <f>COUNTIFS($B$5:$B$22,H1,$C$5:$C$22,"&gt;500 kg")</f>
        <v>3</v>
      </c>
      <c r="K1" t="s">
        <v>1</v>
      </c>
      <c r="L1" s="10">
        <f>COUNTIFS($D$5:$D$22,K1,$E$5:$E$22,"&gt;500 kg")</f>
        <v>3</v>
      </c>
    </row>
    <row r="2" spans="1:13" x14ac:dyDescent="0.25">
      <c r="H2" t="s">
        <v>2</v>
      </c>
      <c r="I2" s="10">
        <f t="shared" ref="I2:I6" si="0">COUNTIFS($B$5:$B$22,H2,$C$5:$C$22,"&gt;500 kg")</f>
        <v>0</v>
      </c>
      <c r="K2" t="s">
        <v>3</v>
      </c>
      <c r="L2" s="10">
        <f t="shared" ref="L2:L9" si="1">COUNTIFS($D$5:$D$22,K2,$E$5:$E$22,"&gt;500 kg")</f>
        <v>1</v>
      </c>
    </row>
    <row r="3" spans="1:13" x14ac:dyDescent="0.25">
      <c r="H3" t="s">
        <v>4</v>
      </c>
      <c r="I3" s="10">
        <f t="shared" si="0"/>
        <v>3</v>
      </c>
      <c r="K3" t="s">
        <v>5</v>
      </c>
      <c r="L3" s="10">
        <f t="shared" si="1"/>
        <v>2</v>
      </c>
    </row>
    <row r="4" spans="1:13" x14ac:dyDescent="0.25">
      <c r="A4" s="2" t="s">
        <v>6</v>
      </c>
      <c r="B4" s="2" t="s">
        <v>7</v>
      </c>
      <c r="C4" s="3" t="s">
        <v>8</v>
      </c>
      <c r="D4" s="2" t="s">
        <v>9</v>
      </c>
      <c r="E4" s="3" t="s">
        <v>8</v>
      </c>
      <c r="H4" t="s">
        <v>10</v>
      </c>
      <c r="I4" s="10">
        <f t="shared" si="0"/>
        <v>2</v>
      </c>
      <c r="K4" t="s">
        <v>11</v>
      </c>
      <c r="L4" s="10">
        <f t="shared" si="1"/>
        <v>3</v>
      </c>
    </row>
    <row r="5" spans="1:13" x14ac:dyDescent="0.25">
      <c r="A5" s="4">
        <v>45811</v>
      </c>
      <c r="B5" t="s">
        <v>0</v>
      </c>
      <c r="C5" s="5" t="s">
        <v>12</v>
      </c>
      <c r="D5" t="s">
        <v>1</v>
      </c>
      <c r="E5" s="5" t="s">
        <v>13</v>
      </c>
      <c r="H5" t="s">
        <v>14</v>
      </c>
      <c r="I5" s="10">
        <f t="shared" si="0"/>
        <v>0</v>
      </c>
      <c r="K5" t="s">
        <v>15</v>
      </c>
      <c r="L5" s="10">
        <f t="shared" si="1"/>
        <v>0</v>
      </c>
      <c r="M5" s="4"/>
    </row>
    <row r="6" spans="1:13" x14ac:dyDescent="0.25">
      <c r="A6" s="4">
        <v>45812</v>
      </c>
      <c r="B6" t="s">
        <v>2</v>
      </c>
      <c r="C6" s="5" t="s">
        <v>16</v>
      </c>
      <c r="D6" t="s">
        <v>3</v>
      </c>
      <c r="E6" s="5" t="s">
        <v>17</v>
      </c>
      <c r="H6" t="s">
        <v>18</v>
      </c>
      <c r="I6" s="10">
        <f t="shared" si="0"/>
        <v>0</v>
      </c>
      <c r="K6" t="s">
        <v>19</v>
      </c>
      <c r="L6" s="10">
        <f t="shared" si="1"/>
        <v>0</v>
      </c>
      <c r="M6" s="4"/>
    </row>
    <row r="7" spans="1:13" x14ac:dyDescent="0.25">
      <c r="A7" s="4">
        <v>45813</v>
      </c>
      <c r="B7" t="s">
        <v>4</v>
      </c>
      <c r="C7" s="5" t="s">
        <v>20</v>
      </c>
      <c r="D7" t="s">
        <v>5</v>
      </c>
      <c r="E7" s="5" t="s">
        <v>21</v>
      </c>
      <c r="K7" t="s">
        <v>22</v>
      </c>
      <c r="L7" s="10">
        <f t="shared" si="1"/>
        <v>0</v>
      </c>
      <c r="M7" s="4"/>
    </row>
    <row r="8" spans="1:13" x14ac:dyDescent="0.25">
      <c r="A8" s="4">
        <v>45814</v>
      </c>
      <c r="B8" t="s">
        <v>10</v>
      </c>
      <c r="C8" s="5" t="s">
        <v>23</v>
      </c>
      <c r="D8" t="s">
        <v>11</v>
      </c>
      <c r="E8" s="5" t="s">
        <v>24</v>
      </c>
      <c r="K8" t="s">
        <v>25</v>
      </c>
      <c r="L8" s="10">
        <f t="shared" si="1"/>
        <v>0</v>
      </c>
      <c r="M8" s="4"/>
    </row>
    <row r="9" spans="1:13" x14ac:dyDescent="0.25">
      <c r="A9" s="4">
        <v>45817</v>
      </c>
      <c r="B9" t="s">
        <v>0</v>
      </c>
      <c r="C9" s="5" t="s">
        <v>26</v>
      </c>
      <c r="D9" t="s">
        <v>11</v>
      </c>
      <c r="E9" s="5" t="s">
        <v>27</v>
      </c>
      <c r="K9" t="s">
        <v>50</v>
      </c>
      <c r="L9" s="10">
        <f t="shared" si="1"/>
        <v>1</v>
      </c>
      <c r="M9" s="4"/>
    </row>
    <row r="10" spans="1:13" x14ac:dyDescent="0.25">
      <c r="A10" s="4">
        <v>45818</v>
      </c>
      <c r="B10" t="s">
        <v>4</v>
      </c>
      <c r="C10" s="5" t="s">
        <v>28</v>
      </c>
      <c r="D10" t="s">
        <v>15</v>
      </c>
      <c r="E10" s="5" t="s">
        <v>29</v>
      </c>
      <c r="M10" s="4"/>
    </row>
    <row r="11" spans="1:13" x14ac:dyDescent="0.25">
      <c r="A11" s="4">
        <v>45819</v>
      </c>
      <c r="B11" t="s">
        <v>14</v>
      </c>
      <c r="C11" s="5" t="s">
        <v>30</v>
      </c>
      <c r="D11" t="s">
        <v>1</v>
      </c>
      <c r="E11" s="5" t="s">
        <v>31</v>
      </c>
      <c r="M11" s="4"/>
    </row>
    <row r="12" spans="1:13" x14ac:dyDescent="0.25">
      <c r="A12" s="4">
        <v>45820</v>
      </c>
      <c r="B12" t="s">
        <v>2</v>
      </c>
      <c r="C12" s="5" t="s">
        <v>32</v>
      </c>
      <c r="D12" t="s">
        <v>19</v>
      </c>
      <c r="E12" s="5" t="s">
        <v>33</v>
      </c>
      <c r="M12" s="4"/>
    </row>
    <row r="13" spans="1:13" x14ac:dyDescent="0.25">
      <c r="A13" s="4">
        <v>45821</v>
      </c>
      <c r="B13" t="s">
        <v>4</v>
      </c>
      <c r="C13" s="5" t="s">
        <v>34</v>
      </c>
      <c r="D13" t="s">
        <v>5</v>
      </c>
      <c r="E13" s="5" t="s">
        <v>35</v>
      </c>
      <c r="M13" s="4"/>
    </row>
    <row r="14" spans="1:13" x14ac:dyDescent="0.25">
      <c r="A14" s="4">
        <v>45824</v>
      </c>
      <c r="B14" t="s">
        <v>0</v>
      </c>
      <c r="C14" s="5" t="s">
        <v>36</v>
      </c>
      <c r="D14" t="s">
        <v>1</v>
      </c>
      <c r="E14" s="5" t="s">
        <v>37</v>
      </c>
      <c r="M14" s="4"/>
    </row>
    <row r="15" spans="1:13" x14ac:dyDescent="0.25">
      <c r="A15" s="4">
        <v>45825</v>
      </c>
      <c r="B15" t="s">
        <v>10</v>
      </c>
      <c r="C15" s="5" t="s">
        <v>38</v>
      </c>
      <c r="D15" t="s">
        <v>11</v>
      </c>
      <c r="E15" s="5" t="s">
        <v>39</v>
      </c>
      <c r="M15" s="4"/>
    </row>
    <row r="16" spans="1:13" x14ac:dyDescent="0.25">
      <c r="A16" s="4">
        <v>45826</v>
      </c>
      <c r="B16" t="s">
        <v>0</v>
      </c>
      <c r="C16" s="5" t="s">
        <v>40</v>
      </c>
      <c r="D16" t="s">
        <v>22</v>
      </c>
      <c r="E16" s="5" t="s">
        <v>41</v>
      </c>
      <c r="M16" s="4"/>
    </row>
    <row r="17" spans="1:13" x14ac:dyDescent="0.25">
      <c r="A17" s="4">
        <v>45827</v>
      </c>
      <c r="B17" t="s">
        <v>2</v>
      </c>
      <c r="C17" s="5" t="s">
        <v>42</v>
      </c>
      <c r="D17" t="s">
        <v>15</v>
      </c>
      <c r="E17" s="5" t="s">
        <v>43</v>
      </c>
      <c r="M17" s="4"/>
    </row>
    <row r="18" spans="1:13" x14ac:dyDescent="0.25">
      <c r="A18" s="4">
        <v>45828</v>
      </c>
      <c r="B18" t="s">
        <v>4</v>
      </c>
      <c r="C18" s="5" t="s">
        <v>37</v>
      </c>
      <c r="D18" t="s">
        <v>19</v>
      </c>
      <c r="E18" s="5" t="s">
        <v>31</v>
      </c>
      <c r="M18" s="4"/>
    </row>
    <row r="19" spans="1:13" x14ac:dyDescent="0.25">
      <c r="A19" s="4">
        <v>45831</v>
      </c>
      <c r="B19" t="s">
        <v>14</v>
      </c>
      <c r="C19" s="5" t="s">
        <v>44</v>
      </c>
      <c r="D19" t="s">
        <v>25</v>
      </c>
      <c r="E19" s="5" t="s">
        <v>45</v>
      </c>
      <c r="M19" s="4"/>
    </row>
    <row r="20" spans="1:13" x14ac:dyDescent="0.25">
      <c r="A20" s="4">
        <v>45832</v>
      </c>
      <c r="B20" t="s">
        <v>0</v>
      </c>
      <c r="C20" s="5" t="s">
        <v>46</v>
      </c>
      <c r="D20" t="s">
        <v>50</v>
      </c>
      <c r="E20" s="5" t="s">
        <v>37</v>
      </c>
      <c r="M20" s="4"/>
    </row>
    <row r="21" spans="1:13" x14ac:dyDescent="0.25">
      <c r="A21" s="4">
        <v>45833</v>
      </c>
      <c r="B21" t="s">
        <v>10</v>
      </c>
      <c r="C21" s="5" t="s">
        <v>47</v>
      </c>
      <c r="D21" t="s">
        <v>1</v>
      </c>
      <c r="E21" s="5" t="s">
        <v>48</v>
      </c>
      <c r="M21" s="4"/>
    </row>
    <row r="22" spans="1:13" x14ac:dyDescent="0.25">
      <c r="A22" s="4">
        <v>45834</v>
      </c>
      <c r="B22" t="s">
        <v>18</v>
      </c>
      <c r="C22" s="5" t="s">
        <v>49</v>
      </c>
      <c r="D22" t="s">
        <v>3</v>
      </c>
      <c r="E22" s="5" t="s">
        <v>40</v>
      </c>
      <c r="M22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534D-D2E0-454F-80F8-8B0630B07B4E}">
  <dimension ref="A1:L22"/>
  <sheetViews>
    <sheetView workbookViewId="0">
      <selection activeCell="M15" sqref="M15"/>
    </sheetView>
  </sheetViews>
  <sheetFormatPr baseColWidth="10" defaultRowHeight="15" x14ac:dyDescent="0.25"/>
  <cols>
    <col min="1" max="1" width="15.42578125" customWidth="1"/>
    <col min="3" max="3" width="10.5703125" customWidth="1"/>
    <col min="4" max="4" width="11.7109375" customWidth="1"/>
    <col min="5" max="5" width="10.5703125" customWidth="1"/>
    <col min="6" max="7" width="4.28515625" customWidth="1"/>
    <col min="8" max="8" width="9.5703125" bestFit="1" customWidth="1"/>
    <col min="10" max="10" width="4" customWidth="1"/>
  </cols>
  <sheetData>
    <row r="1" spans="1:12" ht="18.75" x14ac:dyDescent="0.3">
      <c r="A1" s="1" t="s">
        <v>52</v>
      </c>
      <c r="H1" t="s">
        <v>0</v>
      </c>
      <c r="I1" s="10">
        <f t="shared" ref="I1:I6" si="0">SUMIFS($C$5:$C$22,$B$5:$B$22,H1)</f>
        <v>2625</v>
      </c>
      <c r="K1" t="s">
        <v>1</v>
      </c>
      <c r="L1" s="10">
        <f>SUMIFS($E$5:$E$22,$D$5:$D$22,K1)</f>
        <v>2094</v>
      </c>
    </row>
    <row r="2" spans="1:12" x14ac:dyDescent="0.25">
      <c r="H2" t="s">
        <v>2</v>
      </c>
      <c r="I2" s="10">
        <f t="shared" si="0"/>
        <v>1195</v>
      </c>
      <c r="K2" t="s">
        <v>3</v>
      </c>
      <c r="L2" s="10">
        <f t="shared" ref="L2:L9" si="1">SUMIFS($E$5:$E$22,$D$5:$D$22,K2)</f>
        <v>1015</v>
      </c>
    </row>
    <row r="3" spans="1:12" x14ac:dyDescent="0.25">
      <c r="H3" t="s">
        <v>4</v>
      </c>
      <c r="I3" s="10">
        <f t="shared" si="0"/>
        <v>2158</v>
      </c>
      <c r="K3" t="s">
        <v>5</v>
      </c>
      <c r="L3" s="10">
        <f t="shared" si="1"/>
        <v>1070</v>
      </c>
    </row>
    <row r="4" spans="1:12" x14ac:dyDescent="0.25">
      <c r="A4" s="6" t="s">
        <v>6</v>
      </c>
      <c r="B4" s="6" t="s">
        <v>7</v>
      </c>
      <c r="C4" s="7" t="s">
        <v>8</v>
      </c>
      <c r="D4" s="6" t="s">
        <v>9</v>
      </c>
      <c r="E4" s="7" t="s">
        <v>8</v>
      </c>
      <c r="H4" t="s">
        <v>10</v>
      </c>
      <c r="I4" s="10">
        <f t="shared" si="0"/>
        <v>1342</v>
      </c>
      <c r="K4" t="s">
        <v>11</v>
      </c>
      <c r="L4" s="10">
        <f t="shared" si="1"/>
        <v>1757</v>
      </c>
    </row>
    <row r="5" spans="1:12" x14ac:dyDescent="0.25">
      <c r="A5" s="4">
        <v>45811</v>
      </c>
      <c r="B5" t="s">
        <v>0</v>
      </c>
      <c r="C5" s="8">
        <v>442</v>
      </c>
      <c r="D5" t="s">
        <v>1</v>
      </c>
      <c r="E5" s="9">
        <v>623</v>
      </c>
      <c r="H5" t="s">
        <v>14</v>
      </c>
      <c r="I5" s="10">
        <f t="shared" si="0"/>
        <v>780</v>
      </c>
      <c r="K5" t="s">
        <v>15</v>
      </c>
      <c r="L5" s="10">
        <f t="shared" si="1"/>
        <v>937</v>
      </c>
    </row>
    <row r="6" spans="1:12" x14ac:dyDescent="0.25">
      <c r="A6" s="4">
        <v>45812</v>
      </c>
      <c r="B6" t="s">
        <v>2</v>
      </c>
      <c r="C6" s="8">
        <v>405</v>
      </c>
      <c r="D6" t="s">
        <v>3</v>
      </c>
      <c r="E6" s="9">
        <v>495</v>
      </c>
      <c r="H6" t="s">
        <v>18</v>
      </c>
      <c r="I6" s="10">
        <f t="shared" si="0"/>
        <v>389</v>
      </c>
      <c r="K6" t="s">
        <v>19</v>
      </c>
      <c r="L6" s="10">
        <f t="shared" si="1"/>
        <v>876</v>
      </c>
    </row>
    <row r="7" spans="1:12" x14ac:dyDescent="0.25">
      <c r="A7" s="4">
        <v>45813</v>
      </c>
      <c r="B7" t="s">
        <v>4</v>
      </c>
      <c r="C7" s="8">
        <v>628</v>
      </c>
      <c r="D7" t="s">
        <v>5</v>
      </c>
      <c r="E7" s="9">
        <v>540</v>
      </c>
      <c r="K7" t="s">
        <v>22</v>
      </c>
      <c r="L7" s="10">
        <f t="shared" si="1"/>
        <v>437</v>
      </c>
    </row>
    <row r="8" spans="1:12" x14ac:dyDescent="0.25">
      <c r="A8" s="4">
        <v>45814</v>
      </c>
      <c r="B8" t="s">
        <v>10</v>
      </c>
      <c r="C8" s="8">
        <v>550</v>
      </c>
      <c r="D8" t="s">
        <v>11</v>
      </c>
      <c r="E8" s="9">
        <v>564</v>
      </c>
      <c r="K8" t="s">
        <v>25</v>
      </c>
      <c r="L8" s="10">
        <f t="shared" si="1"/>
        <v>370</v>
      </c>
    </row>
    <row r="9" spans="1:12" x14ac:dyDescent="0.25">
      <c r="A9" s="4">
        <v>45817</v>
      </c>
      <c r="B9" t="s">
        <v>0</v>
      </c>
      <c r="C9" s="8">
        <v>592</v>
      </c>
      <c r="D9" t="s">
        <v>11</v>
      </c>
      <c r="E9" s="9">
        <v>690</v>
      </c>
      <c r="K9" t="s">
        <v>50</v>
      </c>
      <c r="L9" s="10">
        <f t="shared" si="1"/>
        <v>501</v>
      </c>
    </row>
    <row r="10" spans="1:12" x14ac:dyDescent="0.25">
      <c r="A10" s="4">
        <v>45818</v>
      </c>
      <c r="B10" t="s">
        <v>4</v>
      </c>
      <c r="C10" s="8">
        <v>498</v>
      </c>
      <c r="D10" t="s">
        <v>15</v>
      </c>
      <c r="E10" s="9">
        <v>470</v>
      </c>
    </row>
    <row r="11" spans="1:12" x14ac:dyDescent="0.25">
      <c r="A11" s="4">
        <v>45819</v>
      </c>
      <c r="B11" t="s">
        <v>14</v>
      </c>
      <c r="C11" s="8">
        <v>380</v>
      </c>
      <c r="D11" t="s">
        <v>1</v>
      </c>
      <c r="E11" s="9">
        <v>390</v>
      </c>
    </row>
    <row r="12" spans="1:12" x14ac:dyDescent="0.25">
      <c r="A12" s="4">
        <v>45820</v>
      </c>
      <c r="B12" t="s">
        <v>2</v>
      </c>
      <c r="C12" s="8">
        <v>300</v>
      </c>
      <c r="D12" t="s">
        <v>19</v>
      </c>
      <c r="E12" s="9">
        <v>486</v>
      </c>
    </row>
    <row r="13" spans="1:12" x14ac:dyDescent="0.25">
      <c r="A13" s="4">
        <v>45821</v>
      </c>
      <c r="B13" t="s">
        <v>4</v>
      </c>
      <c r="C13" s="8">
        <v>531</v>
      </c>
      <c r="D13" t="s">
        <v>5</v>
      </c>
      <c r="E13" s="9">
        <v>530</v>
      </c>
    </row>
    <row r="14" spans="1:12" x14ac:dyDescent="0.25">
      <c r="A14" s="4">
        <v>45824</v>
      </c>
      <c r="B14" t="s">
        <v>0</v>
      </c>
      <c r="C14" s="8">
        <v>572</v>
      </c>
      <c r="D14" t="s">
        <v>1</v>
      </c>
      <c r="E14" s="9">
        <v>501</v>
      </c>
    </row>
    <row r="15" spans="1:12" x14ac:dyDescent="0.25">
      <c r="A15" s="4">
        <v>45825</v>
      </c>
      <c r="B15" t="s">
        <v>10</v>
      </c>
      <c r="C15" s="8">
        <v>290</v>
      </c>
      <c r="D15" t="s">
        <v>11</v>
      </c>
      <c r="E15" s="9">
        <v>503</v>
      </c>
    </row>
    <row r="16" spans="1:12" x14ac:dyDescent="0.25">
      <c r="A16" s="4">
        <v>45826</v>
      </c>
      <c r="B16" t="s">
        <v>0</v>
      </c>
      <c r="C16" s="8">
        <v>520</v>
      </c>
      <c r="D16" t="s">
        <v>22</v>
      </c>
      <c r="E16" s="9">
        <v>437</v>
      </c>
    </row>
    <row r="17" spans="1:5" x14ac:dyDescent="0.25">
      <c r="A17" s="4">
        <v>45827</v>
      </c>
      <c r="B17" t="s">
        <v>2</v>
      </c>
      <c r="C17" s="8">
        <v>490</v>
      </c>
      <c r="D17" t="s">
        <v>15</v>
      </c>
      <c r="E17" s="9">
        <v>467</v>
      </c>
    </row>
    <row r="18" spans="1:5" x14ac:dyDescent="0.25">
      <c r="A18" s="4">
        <v>45828</v>
      </c>
      <c r="B18" t="s">
        <v>4</v>
      </c>
      <c r="C18" s="8">
        <v>501</v>
      </c>
      <c r="D18" t="s">
        <v>19</v>
      </c>
      <c r="E18" s="9">
        <v>390</v>
      </c>
    </row>
    <row r="19" spans="1:5" x14ac:dyDescent="0.25">
      <c r="A19" s="4">
        <v>45831</v>
      </c>
      <c r="B19" t="s">
        <v>14</v>
      </c>
      <c r="C19" s="8">
        <v>400</v>
      </c>
      <c r="D19" t="s">
        <v>25</v>
      </c>
      <c r="E19" s="9">
        <v>370</v>
      </c>
    </row>
    <row r="20" spans="1:5" x14ac:dyDescent="0.25">
      <c r="A20" s="4">
        <v>45832</v>
      </c>
      <c r="B20" t="s">
        <v>0</v>
      </c>
      <c r="C20" s="8">
        <v>499</v>
      </c>
      <c r="D20" t="s">
        <v>50</v>
      </c>
      <c r="E20" s="9">
        <v>501</v>
      </c>
    </row>
    <row r="21" spans="1:5" x14ac:dyDescent="0.25">
      <c r="A21" s="4">
        <v>45833</v>
      </c>
      <c r="B21" t="s">
        <v>10</v>
      </c>
      <c r="C21" s="8">
        <v>502</v>
      </c>
      <c r="D21" t="s">
        <v>1</v>
      </c>
      <c r="E21" s="9">
        <v>580</v>
      </c>
    </row>
    <row r="22" spans="1:5" x14ac:dyDescent="0.25">
      <c r="A22" s="4">
        <v>45834</v>
      </c>
      <c r="B22" t="s">
        <v>18</v>
      </c>
      <c r="C22" s="8">
        <v>389</v>
      </c>
      <c r="D22" t="s">
        <v>3</v>
      </c>
      <c r="E22" s="9">
        <v>520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87D2BA-E318-43B2-AFC6-56963238D923}"/>
</file>

<file path=customXml/itemProps2.xml><?xml version="1.0" encoding="utf-8"?>
<ds:datastoreItem xmlns:ds="http://schemas.openxmlformats.org/officeDocument/2006/customXml" ds:itemID="{4DE7911B-7B5C-4EB2-8B7D-8002C622979D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819349D2-8E9D-4059-AB8C-921432A8E5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ZählenWenns</vt:lpstr>
      <vt:lpstr>SummeWenns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Georges Wyttenbach</dc:creator>
  <cp:lastModifiedBy>Doris Keller</cp:lastModifiedBy>
  <dcterms:created xsi:type="dcterms:W3CDTF">2018-07-03T06:11:56Z</dcterms:created>
  <dcterms:modified xsi:type="dcterms:W3CDTF">2025-06-02T15:18:37Z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