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8_{17274BAB-8F5B-4EE1-B14D-C2ED9458BA6A}" xr6:coauthVersionLast="47" xr6:coauthVersionMax="47" xr10:uidLastSave="{00000000-0000-0000-0000-000000000000}"/>
  <bookViews>
    <workbookView xWindow="31350" yWindow="1185" windowWidth="20745" windowHeight="12645" xr2:uid="{525FF740-2DC9-4FAB-A0E4-220AB9DA7419}"/>
  </bookViews>
  <sheets>
    <sheet name="Sko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6" i="1"/>
  <c r="F7" i="1"/>
  <c r="F8" i="1"/>
  <c r="F5" i="1"/>
  <c r="E6" i="1"/>
  <c r="E7" i="1"/>
  <c r="E8" i="1"/>
  <c r="E9" i="1"/>
  <c r="E5" i="1"/>
</calcChain>
</file>

<file path=xl/sharedStrings.xml><?xml version="1.0" encoding="utf-8"?>
<sst xmlns="http://schemas.openxmlformats.org/spreadsheetml/2006/main" count="14" uniqueCount="14">
  <si>
    <t>Debitorenliste</t>
  </si>
  <si>
    <t>Skonto innert</t>
  </si>
  <si>
    <t>Tagen</t>
  </si>
  <si>
    <t>Debitoren (Kunden)</t>
  </si>
  <si>
    <t>Rechnungs-betrag</t>
  </si>
  <si>
    <t>Rechnungs-datum</t>
  </si>
  <si>
    <t>Zahlungs-datum</t>
  </si>
  <si>
    <t>Skonto (J/N)</t>
  </si>
  <si>
    <t>Netto-betrag</t>
  </si>
  <si>
    <t>Bäumler AG</t>
  </si>
  <si>
    <t>Müller &amp; Co</t>
  </si>
  <si>
    <t>Habisreutinger</t>
  </si>
  <si>
    <t>Gde. Gersau</t>
  </si>
  <si>
    <t>Hilfiker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</si>
</sst>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wrapText="1"/>
    </xf>
    <xf numFmtId="43" fontId="1" fillId="0" borderId="0" xfId="1" applyFont="1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8E6D-BF22-4210-BF5A-10CF7A385A7F}">
  <dimension ref="A1:F9"/>
  <sheetViews>
    <sheetView tabSelected="1" workbookViewId="0">
      <selection activeCell="F17" sqref="F17"/>
    </sheetView>
  </sheetViews>
  <sheetFormatPr baseColWidth="10" defaultRowHeight="15" x14ac:dyDescent="0.25"/>
  <cols>
    <col min="1" max="1" width="19" customWidth="1"/>
    <col min="2" max="2" width="12.5703125" customWidth="1"/>
    <col min="3" max="4" width="13" customWidth="1"/>
    <col min="5" max="5" width="7.28515625" customWidth="1"/>
  </cols>
  <sheetData>
    <row r="1" spans="1:6" ht="23.25" x14ac:dyDescent="0.35">
      <c r="A1" s="1" t="s">
        <v>0</v>
      </c>
    </row>
    <row r="2" spans="1:6" x14ac:dyDescent="0.25">
      <c r="C2" s="2">
        <v>0.05</v>
      </c>
      <c r="D2" s="3" t="s">
        <v>1</v>
      </c>
      <c r="E2">
        <v>10</v>
      </c>
      <c r="F2" t="s">
        <v>2</v>
      </c>
    </row>
    <row r="4" spans="1:6" ht="30" x14ac:dyDescent="0.2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25">
      <c r="A5" t="s">
        <v>9</v>
      </c>
      <c r="B5" s="6">
        <v>25050</v>
      </c>
      <c r="C5" s="7">
        <v>45781</v>
      </c>
      <c r="D5" s="7">
        <v>45789</v>
      </c>
      <c r="E5" s="8" t="str">
        <f>IF(D5-C5&lt;=$E$2,"J","N")</f>
        <v>J</v>
      </c>
      <c r="F5" s="9">
        <f>IF(E5="J",B5*(1-$C$2),B5)</f>
        <v>23797.5</v>
      </c>
    </row>
    <row r="6" spans="1:6" x14ac:dyDescent="0.25">
      <c r="A6" t="s">
        <v>10</v>
      </c>
      <c r="B6" s="9">
        <v>10173.75</v>
      </c>
      <c r="C6" s="7">
        <v>45787</v>
      </c>
      <c r="D6" s="7">
        <v>45832</v>
      </c>
      <c r="E6" s="8" t="str">
        <f t="shared" ref="E6:E9" si="0">IF(D6-C6&lt;=$E$2,"J","N")</f>
        <v>N</v>
      </c>
      <c r="F6" s="9">
        <f t="shared" ref="F6:F8" si="1">IF(E6="J",B6*(1-$C$2),B6)</f>
        <v>10173.75</v>
      </c>
    </row>
    <row r="7" spans="1:6" x14ac:dyDescent="0.25">
      <c r="A7" t="s">
        <v>11</v>
      </c>
      <c r="B7" s="9">
        <v>5088.5</v>
      </c>
      <c r="C7" s="7">
        <v>45790</v>
      </c>
      <c r="D7" s="7">
        <v>45823</v>
      </c>
      <c r="E7" s="8" t="str">
        <f t="shared" si="0"/>
        <v>N</v>
      </c>
      <c r="F7" s="9">
        <f t="shared" si="1"/>
        <v>5088.5</v>
      </c>
    </row>
    <row r="8" spans="1:6" x14ac:dyDescent="0.25">
      <c r="A8" t="s">
        <v>12</v>
      </c>
      <c r="B8" s="9">
        <v>30750</v>
      </c>
      <c r="C8" s="7">
        <v>45790</v>
      </c>
      <c r="D8" s="7">
        <v>45823</v>
      </c>
      <c r="E8" s="8" t="str">
        <f t="shared" si="0"/>
        <v>N</v>
      </c>
      <c r="F8" s="9">
        <f t="shared" si="1"/>
        <v>30750</v>
      </c>
    </row>
    <row r="9" spans="1:6" x14ac:dyDescent="0.25">
      <c r="A9" t="s">
        <v>13</v>
      </c>
      <c r="B9" s="9">
        <v>2500</v>
      </c>
      <c r="C9" s="7">
        <v>45775</v>
      </c>
      <c r="D9" s="7">
        <v>45780</v>
      </c>
      <c r="E9" s="8" t="str">
        <f t="shared" si="0"/>
        <v>J</v>
      </c>
      <c r="F9" s="9">
        <f>IF(E9="J",B9*(1-$C$2),B9)</f>
        <v>2375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E8A0B0-34A4-49CF-8534-D8E0E98C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FF0572-CE02-4BD8-92A3-79B1A460F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ACD42F-0457-488F-A5A7-4785F4DD81BC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Skonto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Frei</dc:creator>
  <cp:lastModifiedBy>Doris Keller</cp:lastModifiedBy>
  <dcterms:created xsi:type="dcterms:W3CDTF">2021-06-09T07:23:47Z</dcterms:created>
  <dcterms:modified xsi:type="dcterms:W3CDTF">2025-06-02T11:31:47Z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363700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