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mar\Desktop\HKBe_V2\TK\Dateien\Beispieldateien\"/>
    </mc:Choice>
  </mc:AlternateContent>
  <xr:revisionPtr revIDLastSave="0" documentId="13_ncr:1_{AD91D317-1E7A-4D84-BD5A-19550CE49BEF}" xr6:coauthVersionLast="47" xr6:coauthVersionMax="47" xr10:uidLastSave="{00000000-0000-0000-0000-000000000000}"/>
  <bookViews>
    <workbookView xWindow="29865" yWindow="1065" windowWidth="16785" windowHeight="12645" xr2:uid="{9DBA065A-684D-40D8-B374-B5BA976C61C0}"/>
  </bookViews>
  <sheets>
    <sheet name="Personal (3)" sheetId="1" r:id="rId1"/>
  </sheets>
  <definedNames>
    <definedName name="_xlnm._FilterDatabase" localSheetId="0" hidden="1">'Personal (3)'!$A$1:$J$35</definedName>
    <definedName name="_xlnm.Extract" localSheetId="0">'Personal (3)'!$P$1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5" i="1" l="1"/>
  <c r="M19" i="1" s="1"/>
  <c r="M23" i="1"/>
  <c r="M25" i="1" s="1"/>
  <c r="M4" i="1"/>
  <c r="M11" i="1" s="1"/>
  <c r="M5" i="1"/>
  <c r="M6" i="1"/>
  <c r="M7" i="1"/>
  <c r="M8" i="1"/>
  <c r="M9" i="1"/>
  <c r="M10" i="1"/>
  <c r="M24" i="1"/>
  <c r="M16" i="1"/>
  <c r="M17" i="1"/>
  <c r="M18" i="1"/>
  <c r="M3" i="1"/>
</calcChain>
</file>

<file path=xl/sharedStrings.xml><?xml version="1.0" encoding="utf-8"?>
<sst xmlns="http://schemas.openxmlformats.org/spreadsheetml/2006/main" count="274" uniqueCount="145">
  <si>
    <t>MA-NR</t>
  </si>
  <si>
    <t>ANREDE</t>
  </si>
  <si>
    <t>NAME</t>
  </si>
  <si>
    <t>VORNAME</t>
  </si>
  <si>
    <t>ABTEILUNG</t>
  </si>
  <si>
    <t>EINTRITT</t>
  </si>
  <si>
    <t>LOHN</t>
  </si>
  <si>
    <t>WOHNORT</t>
  </si>
  <si>
    <t>JAHRG</t>
  </si>
  <si>
    <t>NATION</t>
  </si>
  <si>
    <t>Anzahl MA</t>
  </si>
  <si>
    <t>T9008</t>
  </si>
  <si>
    <t>h</t>
  </si>
  <si>
    <t>Amato</t>
  </si>
  <si>
    <t>Pietro</t>
  </si>
  <si>
    <t>Lager</t>
  </si>
  <si>
    <t>Brugg</t>
  </si>
  <si>
    <t>IT</t>
  </si>
  <si>
    <t>Buchhaltung</t>
  </si>
  <si>
    <t>F1003</t>
  </si>
  <si>
    <t>f</t>
  </si>
  <si>
    <t>Annaheim</t>
  </si>
  <si>
    <t>Simone</t>
  </si>
  <si>
    <t>Einkauf</t>
  </si>
  <si>
    <t>Nussbaumen</t>
  </si>
  <si>
    <t>CH</t>
  </si>
  <si>
    <t>Direktion</t>
  </si>
  <si>
    <t>F0139</t>
  </si>
  <si>
    <t>Bamberger</t>
  </si>
  <si>
    <t>Josef</t>
  </si>
  <si>
    <t>Werkstatt</t>
  </si>
  <si>
    <t>Wettingen</t>
  </si>
  <si>
    <t>F0132</t>
  </si>
  <si>
    <t>Bierbaum</t>
  </si>
  <si>
    <t>Matthias</t>
  </si>
  <si>
    <t>Lauchringen (D)</t>
  </si>
  <si>
    <t>DE</t>
  </si>
  <si>
    <t>F0117</t>
  </si>
  <si>
    <t>Campomori</t>
  </si>
  <si>
    <t>Antonio</t>
  </si>
  <si>
    <t>Service</t>
  </si>
  <si>
    <t>Untersiggenthal</t>
  </si>
  <si>
    <t>Marketing</t>
  </si>
  <si>
    <t>F0101</t>
  </si>
  <si>
    <t>Dal'Canton</t>
  </si>
  <si>
    <t>Bruno</t>
  </si>
  <si>
    <t>Baden</t>
  </si>
  <si>
    <t>F0140</t>
  </si>
  <si>
    <t>Delalay</t>
  </si>
  <si>
    <t>Jean</t>
  </si>
  <si>
    <t>Verkauf</t>
  </si>
  <si>
    <t>FR</t>
  </si>
  <si>
    <t>F1021</t>
  </si>
  <si>
    <t>Della Santo</t>
  </si>
  <si>
    <t>Maria</t>
  </si>
  <si>
    <t>F0131</t>
  </si>
  <si>
    <t>Frey</t>
  </si>
  <si>
    <t>Dominik</t>
  </si>
  <si>
    <t>Bellikon</t>
  </si>
  <si>
    <t>F0012</t>
  </si>
  <si>
    <t>Gillard</t>
  </si>
  <si>
    <t>André</t>
  </si>
  <si>
    <t>F1019</t>
  </si>
  <si>
    <t>Huber</t>
  </si>
  <si>
    <t>Rita</t>
  </si>
  <si>
    <t>F0023</t>
  </si>
  <si>
    <t>Kaiser</t>
  </si>
  <si>
    <t>Hans</t>
  </si>
  <si>
    <t>Böbikon</t>
  </si>
  <si>
    <t>F0121</t>
  </si>
  <si>
    <t>Kaspar</t>
  </si>
  <si>
    <t>Niederweningen</t>
  </si>
  <si>
    <t>F0087</t>
  </si>
  <si>
    <t>Keller</t>
  </si>
  <si>
    <t>Albert</t>
  </si>
  <si>
    <t>F0057</t>
  </si>
  <si>
    <t>Killer</t>
  </si>
  <si>
    <t>Markus</t>
  </si>
  <si>
    <t>F0065</t>
  </si>
  <si>
    <t>Kohler</t>
  </si>
  <si>
    <t>Alfred</t>
  </si>
  <si>
    <t>Kirchdorf</t>
  </si>
  <si>
    <t>F0054</t>
  </si>
  <si>
    <t>Kuster</t>
  </si>
  <si>
    <t>F0055</t>
  </si>
  <si>
    <t>Lafranconi</t>
  </si>
  <si>
    <t>Giuseppe</t>
  </si>
  <si>
    <t>F1082</t>
  </si>
  <si>
    <t>Manser</t>
  </si>
  <si>
    <t>Gitta</t>
  </si>
  <si>
    <t>F1209</t>
  </si>
  <si>
    <t>Andrea</t>
  </si>
  <si>
    <t>T8043</t>
  </si>
  <si>
    <t>Kastelberg</t>
  </si>
  <si>
    <t>Marion</t>
  </si>
  <si>
    <t>F0007</t>
  </si>
  <si>
    <t>Mayer</t>
  </si>
  <si>
    <t>Richard</t>
  </si>
  <si>
    <t>T8005</t>
  </si>
  <si>
    <t>Hilde</t>
  </si>
  <si>
    <t>F0178</t>
  </si>
  <si>
    <t>Meier</t>
  </si>
  <si>
    <t>Moritz</t>
  </si>
  <si>
    <t>T8012</t>
  </si>
  <si>
    <t>Meyer</t>
  </si>
  <si>
    <t>Barbara</t>
  </si>
  <si>
    <t>F1085</t>
  </si>
  <si>
    <t>Mischnik</t>
  </si>
  <si>
    <t>Sabine</t>
  </si>
  <si>
    <t>Zürich</t>
  </si>
  <si>
    <t>F1007</t>
  </si>
  <si>
    <t>Moser</t>
  </si>
  <si>
    <t>Kathrin</t>
  </si>
  <si>
    <t>Biberist</t>
  </si>
  <si>
    <t>F0091</t>
  </si>
  <si>
    <t>Müller</t>
  </si>
  <si>
    <t>Gerhard</t>
  </si>
  <si>
    <t>F0153</t>
  </si>
  <si>
    <t>Schaible</t>
  </si>
  <si>
    <t>Klaus</t>
  </si>
  <si>
    <t>F0154</t>
  </si>
  <si>
    <t>Schnautzer</t>
  </si>
  <si>
    <t>Roger</t>
  </si>
  <si>
    <t>Waldshut (D)</t>
  </si>
  <si>
    <t>F0123</t>
  </si>
  <si>
    <t>Stammbach</t>
  </si>
  <si>
    <t>F0001</t>
  </si>
  <si>
    <t>Studer</t>
  </si>
  <si>
    <t>Max</t>
  </si>
  <si>
    <t>F0124</t>
  </si>
  <si>
    <t>Stutz</t>
  </si>
  <si>
    <t>Beat</t>
  </si>
  <si>
    <t>T8044</t>
  </si>
  <si>
    <t>Suter</t>
  </si>
  <si>
    <t>Claudia</t>
  </si>
  <si>
    <t>MA-Art</t>
  </si>
  <si>
    <t>mtl. Lohnsumme</t>
  </si>
  <si>
    <t>Festangestellte</t>
  </si>
  <si>
    <t>Teilzeitangestellte</t>
  </si>
  <si>
    <t>Auswertung nach Abteilung</t>
  </si>
  <si>
    <t>Abteilung</t>
  </si>
  <si>
    <t>Total</t>
  </si>
  <si>
    <t>Auswertung nach Nationalität</t>
  </si>
  <si>
    <t>Nationaltät</t>
  </si>
  <si>
    <t>Lohnauswertung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</si>
</sst>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6">
    <xf numFmtId="0" fontId="0" fillId="0" borderId="0" xfId="0"/>
    <xf numFmtId="1" fontId="3" fillId="0" borderId="0" xfId="2" applyNumberFormat="1" applyFont="1"/>
    <xf numFmtId="0" fontId="3" fillId="0" borderId="0" xfId="2" applyFont="1"/>
    <xf numFmtId="1" fontId="4" fillId="0" borderId="0" xfId="2" applyNumberFormat="1" applyFont="1"/>
    <xf numFmtId="14" fontId="4" fillId="0" borderId="0" xfId="2" applyNumberFormat="1" applyFont="1"/>
    <xf numFmtId="0" fontId="4" fillId="0" borderId="0" xfId="2" applyFont="1"/>
    <xf numFmtId="1" fontId="3" fillId="0" borderId="1" xfId="2" applyNumberFormat="1" applyFont="1" applyBorder="1"/>
    <xf numFmtId="0" fontId="3" fillId="0" borderId="1" xfId="2" applyFont="1" applyBorder="1" applyAlignment="1">
      <alignment horizontal="right"/>
    </xf>
    <xf numFmtId="1" fontId="4" fillId="0" borderId="1" xfId="2" applyNumberFormat="1" applyFont="1" applyBorder="1"/>
    <xf numFmtId="0" fontId="4" fillId="0" borderId="1" xfId="2" applyFont="1" applyBorder="1"/>
    <xf numFmtId="0" fontId="3" fillId="0" borderId="1" xfId="2" applyFont="1" applyBorder="1"/>
    <xf numFmtId="43" fontId="4" fillId="0" borderId="1" xfId="1" applyFont="1" applyBorder="1"/>
    <xf numFmtId="43" fontId="3" fillId="0" borderId="1" xfId="1" applyFont="1" applyBorder="1"/>
    <xf numFmtId="0" fontId="5" fillId="2" borderId="1" xfId="2" applyFont="1" applyFill="1" applyBorder="1" applyAlignment="1">
      <alignment horizontal="left"/>
    </xf>
    <xf numFmtId="4" fontId="3" fillId="0" borderId="0" xfId="2" applyNumberFormat="1" applyFont="1"/>
    <xf numFmtId="4" fontId="4" fillId="0" borderId="0" xfId="2" applyNumberFormat="1" applyFont="1"/>
  </cellXfs>
  <cellStyles count="3">
    <cellStyle name="Komma" xfId="1" builtinId="3"/>
    <cellStyle name="Standard" xfId="0" builtinId="0"/>
    <cellStyle name="Standard 2" xfId="2" xr:uid="{E15B3F7F-D57A-47ED-ACD2-209568CC1B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7D6F-90BE-47A0-B495-A566C13AB0FE}">
  <dimension ref="A1:P35"/>
  <sheetViews>
    <sheetView tabSelected="1" zoomScaleNormal="100" workbookViewId="0">
      <selection activeCell="F11" sqref="F11"/>
    </sheetView>
  </sheetViews>
  <sheetFormatPr baseColWidth="10" defaultRowHeight="12.75" x14ac:dyDescent="0.2"/>
  <cols>
    <col min="1" max="1" width="6.5703125" style="3" bestFit="1" customWidth="1"/>
    <col min="2" max="2" width="7.28515625" style="3" bestFit="1" customWidth="1"/>
    <col min="3" max="3" width="10.140625" style="3" bestFit="1" customWidth="1"/>
    <col min="4" max="4" width="9.28515625" style="3" bestFit="1" customWidth="1"/>
    <col min="5" max="5" width="10.85546875" style="3" bestFit="1" customWidth="1"/>
    <col min="6" max="6" width="11.140625" style="5" customWidth="1"/>
    <col min="7" max="7" width="9.140625" style="15" customWidth="1"/>
    <col min="8" max="8" width="15" style="3" customWidth="1"/>
    <col min="9" max="9" width="6" style="5" bestFit="1" customWidth="1"/>
    <col min="10" max="10" width="7.28515625" style="3" bestFit="1" customWidth="1"/>
    <col min="11" max="11" width="9.28515625" style="3" customWidth="1"/>
    <col min="12" max="12" width="15.85546875" style="5" customWidth="1"/>
    <col min="13" max="13" width="14.28515625" style="5" bestFit="1" customWidth="1"/>
    <col min="14" max="253" width="11.42578125" style="5"/>
    <col min="254" max="254" width="8.140625" style="5" customWidth="1"/>
    <col min="255" max="255" width="10.140625" style="5" customWidth="1"/>
    <col min="256" max="256" width="11.28515625" style="5" customWidth="1"/>
    <col min="257" max="257" width="11.85546875" style="5" customWidth="1"/>
    <col min="258" max="258" width="13.28515625" style="5" customWidth="1"/>
    <col min="259" max="259" width="10" style="5" customWidth="1"/>
    <col min="260" max="260" width="11.140625" style="5" customWidth="1"/>
    <col min="261" max="261" width="12" style="5" customWidth="1"/>
    <col min="262" max="262" width="8.42578125" style="5" customWidth="1"/>
    <col min="263" max="263" width="15" style="5" customWidth="1"/>
    <col min="264" max="264" width="8.42578125" style="5" customWidth="1"/>
    <col min="265" max="265" width="9.28515625" style="5" customWidth="1"/>
    <col min="266" max="509" width="11.42578125" style="5"/>
    <col min="510" max="510" width="8.140625" style="5" customWidth="1"/>
    <col min="511" max="511" width="10.140625" style="5" customWidth="1"/>
    <col min="512" max="512" width="11.28515625" style="5" customWidth="1"/>
    <col min="513" max="513" width="11.85546875" style="5" customWidth="1"/>
    <col min="514" max="514" width="13.28515625" style="5" customWidth="1"/>
    <col min="515" max="515" width="10" style="5" customWidth="1"/>
    <col min="516" max="516" width="11.140625" style="5" customWidth="1"/>
    <col min="517" max="517" width="12" style="5" customWidth="1"/>
    <col min="518" max="518" width="8.42578125" style="5" customWidth="1"/>
    <col min="519" max="519" width="15" style="5" customWidth="1"/>
    <col min="520" max="520" width="8.42578125" style="5" customWidth="1"/>
    <col min="521" max="521" width="9.28515625" style="5" customWidth="1"/>
    <col min="522" max="765" width="11.42578125" style="5"/>
    <col min="766" max="766" width="8.140625" style="5" customWidth="1"/>
    <col min="767" max="767" width="10.140625" style="5" customWidth="1"/>
    <col min="768" max="768" width="11.28515625" style="5" customWidth="1"/>
    <col min="769" max="769" width="11.85546875" style="5" customWidth="1"/>
    <col min="770" max="770" width="13.28515625" style="5" customWidth="1"/>
    <col min="771" max="771" width="10" style="5" customWidth="1"/>
    <col min="772" max="772" width="11.140625" style="5" customWidth="1"/>
    <col min="773" max="773" width="12" style="5" customWidth="1"/>
    <col min="774" max="774" width="8.42578125" style="5" customWidth="1"/>
    <col min="775" max="775" width="15" style="5" customWidth="1"/>
    <col min="776" max="776" width="8.42578125" style="5" customWidth="1"/>
    <col min="777" max="777" width="9.28515625" style="5" customWidth="1"/>
    <col min="778" max="1021" width="11.42578125" style="5"/>
    <col min="1022" max="1022" width="8.140625" style="5" customWidth="1"/>
    <col min="1023" max="1023" width="10.140625" style="5" customWidth="1"/>
    <col min="1024" max="1024" width="11.28515625" style="5" customWidth="1"/>
    <col min="1025" max="1025" width="11.85546875" style="5" customWidth="1"/>
    <col min="1026" max="1026" width="13.28515625" style="5" customWidth="1"/>
    <col min="1027" max="1027" width="10" style="5" customWidth="1"/>
    <col min="1028" max="1028" width="11.140625" style="5" customWidth="1"/>
    <col min="1029" max="1029" width="12" style="5" customWidth="1"/>
    <col min="1030" max="1030" width="8.42578125" style="5" customWidth="1"/>
    <col min="1031" max="1031" width="15" style="5" customWidth="1"/>
    <col min="1032" max="1032" width="8.42578125" style="5" customWidth="1"/>
    <col min="1033" max="1033" width="9.28515625" style="5" customWidth="1"/>
    <col min="1034" max="1277" width="11.42578125" style="5"/>
    <col min="1278" max="1278" width="8.140625" style="5" customWidth="1"/>
    <col min="1279" max="1279" width="10.140625" style="5" customWidth="1"/>
    <col min="1280" max="1280" width="11.28515625" style="5" customWidth="1"/>
    <col min="1281" max="1281" width="11.85546875" style="5" customWidth="1"/>
    <col min="1282" max="1282" width="13.28515625" style="5" customWidth="1"/>
    <col min="1283" max="1283" width="10" style="5" customWidth="1"/>
    <col min="1284" max="1284" width="11.140625" style="5" customWidth="1"/>
    <col min="1285" max="1285" width="12" style="5" customWidth="1"/>
    <col min="1286" max="1286" width="8.42578125" style="5" customWidth="1"/>
    <col min="1287" max="1287" width="15" style="5" customWidth="1"/>
    <col min="1288" max="1288" width="8.42578125" style="5" customWidth="1"/>
    <col min="1289" max="1289" width="9.28515625" style="5" customWidth="1"/>
    <col min="1290" max="1533" width="11.42578125" style="5"/>
    <col min="1534" max="1534" width="8.140625" style="5" customWidth="1"/>
    <col min="1535" max="1535" width="10.140625" style="5" customWidth="1"/>
    <col min="1536" max="1536" width="11.28515625" style="5" customWidth="1"/>
    <col min="1537" max="1537" width="11.85546875" style="5" customWidth="1"/>
    <col min="1538" max="1538" width="13.28515625" style="5" customWidth="1"/>
    <col min="1539" max="1539" width="10" style="5" customWidth="1"/>
    <col min="1540" max="1540" width="11.140625" style="5" customWidth="1"/>
    <col min="1541" max="1541" width="12" style="5" customWidth="1"/>
    <col min="1542" max="1542" width="8.42578125" style="5" customWidth="1"/>
    <col min="1543" max="1543" width="15" style="5" customWidth="1"/>
    <col min="1544" max="1544" width="8.42578125" style="5" customWidth="1"/>
    <col min="1545" max="1545" width="9.28515625" style="5" customWidth="1"/>
    <col min="1546" max="1789" width="11.42578125" style="5"/>
    <col min="1790" max="1790" width="8.140625" style="5" customWidth="1"/>
    <col min="1791" max="1791" width="10.140625" style="5" customWidth="1"/>
    <col min="1792" max="1792" width="11.28515625" style="5" customWidth="1"/>
    <col min="1793" max="1793" width="11.85546875" style="5" customWidth="1"/>
    <col min="1794" max="1794" width="13.28515625" style="5" customWidth="1"/>
    <col min="1795" max="1795" width="10" style="5" customWidth="1"/>
    <col min="1796" max="1796" width="11.140625" style="5" customWidth="1"/>
    <col min="1797" max="1797" width="12" style="5" customWidth="1"/>
    <col min="1798" max="1798" width="8.42578125" style="5" customWidth="1"/>
    <col min="1799" max="1799" width="15" style="5" customWidth="1"/>
    <col min="1800" max="1800" width="8.42578125" style="5" customWidth="1"/>
    <col min="1801" max="1801" width="9.28515625" style="5" customWidth="1"/>
    <col min="1802" max="2045" width="11.42578125" style="5"/>
    <col min="2046" max="2046" width="8.140625" style="5" customWidth="1"/>
    <col min="2047" max="2047" width="10.140625" style="5" customWidth="1"/>
    <col min="2048" max="2048" width="11.28515625" style="5" customWidth="1"/>
    <col min="2049" max="2049" width="11.85546875" style="5" customWidth="1"/>
    <col min="2050" max="2050" width="13.28515625" style="5" customWidth="1"/>
    <col min="2051" max="2051" width="10" style="5" customWidth="1"/>
    <col min="2052" max="2052" width="11.140625" style="5" customWidth="1"/>
    <col min="2053" max="2053" width="12" style="5" customWidth="1"/>
    <col min="2054" max="2054" width="8.42578125" style="5" customWidth="1"/>
    <col min="2055" max="2055" width="15" style="5" customWidth="1"/>
    <col min="2056" max="2056" width="8.42578125" style="5" customWidth="1"/>
    <col min="2057" max="2057" width="9.28515625" style="5" customWidth="1"/>
    <col min="2058" max="2301" width="11.42578125" style="5"/>
    <col min="2302" max="2302" width="8.140625" style="5" customWidth="1"/>
    <col min="2303" max="2303" width="10.140625" style="5" customWidth="1"/>
    <col min="2304" max="2304" width="11.28515625" style="5" customWidth="1"/>
    <col min="2305" max="2305" width="11.85546875" style="5" customWidth="1"/>
    <col min="2306" max="2306" width="13.28515625" style="5" customWidth="1"/>
    <col min="2307" max="2307" width="10" style="5" customWidth="1"/>
    <col min="2308" max="2308" width="11.140625" style="5" customWidth="1"/>
    <col min="2309" max="2309" width="12" style="5" customWidth="1"/>
    <col min="2310" max="2310" width="8.42578125" style="5" customWidth="1"/>
    <col min="2311" max="2311" width="15" style="5" customWidth="1"/>
    <col min="2312" max="2312" width="8.42578125" style="5" customWidth="1"/>
    <col min="2313" max="2313" width="9.28515625" style="5" customWidth="1"/>
    <col min="2314" max="2557" width="11.42578125" style="5"/>
    <col min="2558" max="2558" width="8.140625" style="5" customWidth="1"/>
    <col min="2559" max="2559" width="10.140625" style="5" customWidth="1"/>
    <col min="2560" max="2560" width="11.28515625" style="5" customWidth="1"/>
    <col min="2561" max="2561" width="11.85546875" style="5" customWidth="1"/>
    <col min="2562" max="2562" width="13.28515625" style="5" customWidth="1"/>
    <col min="2563" max="2563" width="10" style="5" customWidth="1"/>
    <col min="2564" max="2564" width="11.140625" style="5" customWidth="1"/>
    <col min="2565" max="2565" width="12" style="5" customWidth="1"/>
    <col min="2566" max="2566" width="8.42578125" style="5" customWidth="1"/>
    <col min="2567" max="2567" width="15" style="5" customWidth="1"/>
    <col min="2568" max="2568" width="8.42578125" style="5" customWidth="1"/>
    <col min="2569" max="2569" width="9.28515625" style="5" customWidth="1"/>
    <col min="2570" max="2813" width="11.42578125" style="5"/>
    <col min="2814" max="2814" width="8.140625" style="5" customWidth="1"/>
    <col min="2815" max="2815" width="10.140625" style="5" customWidth="1"/>
    <col min="2816" max="2816" width="11.28515625" style="5" customWidth="1"/>
    <col min="2817" max="2817" width="11.85546875" style="5" customWidth="1"/>
    <col min="2818" max="2818" width="13.28515625" style="5" customWidth="1"/>
    <col min="2819" max="2819" width="10" style="5" customWidth="1"/>
    <col min="2820" max="2820" width="11.140625" style="5" customWidth="1"/>
    <col min="2821" max="2821" width="12" style="5" customWidth="1"/>
    <col min="2822" max="2822" width="8.42578125" style="5" customWidth="1"/>
    <col min="2823" max="2823" width="15" style="5" customWidth="1"/>
    <col min="2824" max="2824" width="8.42578125" style="5" customWidth="1"/>
    <col min="2825" max="2825" width="9.28515625" style="5" customWidth="1"/>
    <col min="2826" max="3069" width="11.42578125" style="5"/>
    <col min="3070" max="3070" width="8.140625" style="5" customWidth="1"/>
    <col min="3071" max="3071" width="10.140625" style="5" customWidth="1"/>
    <col min="3072" max="3072" width="11.28515625" style="5" customWidth="1"/>
    <col min="3073" max="3073" width="11.85546875" style="5" customWidth="1"/>
    <col min="3074" max="3074" width="13.28515625" style="5" customWidth="1"/>
    <col min="3075" max="3075" width="10" style="5" customWidth="1"/>
    <col min="3076" max="3076" width="11.140625" style="5" customWidth="1"/>
    <col min="3077" max="3077" width="12" style="5" customWidth="1"/>
    <col min="3078" max="3078" width="8.42578125" style="5" customWidth="1"/>
    <col min="3079" max="3079" width="15" style="5" customWidth="1"/>
    <col min="3080" max="3080" width="8.42578125" style="5" customWidth="1"/>
    <col min="3081" max="3081" width="9.28515625" style="5" customWidth="1"/>
    <col min="3082" max="3325" width="11.42578125" style="5"/>
    <col min="3326" max="3326" width="8.140625" style="5" customWidth="1"/>
    <col min="3327" max="3327" width="10.140625" style="5" customWidth="1"/>
    <col min="3328" max="3328" width="11.28515625" style="5" customWidth="1"/>
    <col min="3329" max="3329" width="11.85546875" style="5" customWidth="1"/>
    <col min="3330" max="3330" width="13.28515625" style="5" customWidth="1"/>
    <col min="3331" max="3331" width="10" style="5" customWidth="1"/>
    <col min="3332" max="3332" width="11.140625" style="5" customWidth="1"/>
    <col min="3333" max="3333" width="12" style="5" customWidth="1"/>
    <col min="3334" max="3334" width="8.42578125" style="5" customWidth="1"/>
    <col min="3335" max="3335" width="15" style="5" customWidth="1"/>
    <col min="3336" max="3336" width="8.42578125" style="5" customWidth="1"/>
    <col min="3337" max="3337" width="9.28515625" style="5" customWidth="1"/>
    <col min="3338" max="3581" width="11.42578125" style="5"/>
    <col min="3582" max="3582" width="8.140625" style="5" customWidth="1"/>
    <col min="3583" max="3583" width="10.140625" style="5" customWidth="1"/>
    <col min="3584" max="3584" width="11.28515625" style="5" customWidth="1"/>
    <col min="3585" max="3585" width="11.85546875" style="5" customWidth="1"/>
    <col min="3586" max="3586" width="13.28515625" style="5" customWidth="1"/>
    <col min="3587" max="3587" width="10" style="5" customWidth="1"/>
    <col min="3588" max="3588" width="11.140625" style="5" customWidth="1"/>
    <col min="3589" max="3589" width="12" style="5" customWidth="1"/>
    <col min="3590" max="3590" width="8.42578125" style="5" customWidth="1"/>
    <col min="3591" max="3591" width="15" style="5" customWidth="1"/>
    <col min="3592" max="3592" width="8.42578125" style="5" customWidth="1"/>
    <col min="3593" max="3593" width="9.28515625" style="5" customWidth="1"/>
    <col min="3594" max="3837" width="11.42578125" style="5"/>
    <col min="3838" max="3838" width="8.140625" style="5" customWidth="1"/>
    <col min="3839" max="3839" width="10.140625" style="5" customWidth="1"/>
    <col min="3840" max="3840" width="11.28515625" style="5" customWidth="1"/>
    <col min="3841" max="3841" width="11.85546875" style="5" customWidth="1"/>
    <col min="3842" max="3842" width="13.28515625" style="5" customWidth="1"/>
    <col min="3843" max="3843" width="10" style="5" customWidth="1"/>
    <col min="3844" max="3844" width="11.140625" style="5" customWidth="1"/>
    <col min="3845" max="3845" width="12" style="5" customWidth="1"/>
    <col min="3846" max="3846" width="8.42578125" style="5" customWidth="1"/>
    <col min="3847" max="3847" width="15" style="5" customWidth="1"/>
    <col min="3848" max="3848" width="8.42578125" style="5" customWidth="1"/>
    <col min="3849" max="3849" width="9.28515625" style="5" customWidth="1"/>
    <col min="3850" max="4093" width="11.42578125" style="5"/>
    <col min="4094" max="4094" width="8.140625" style="5" customWidth="1"/>
    <col min="4095" max="4095" width="10.140625" style="5" customWidth="1"/>
    <col min="4096" max="4096" width="11.28515625" style="5" customWidth="1"/>
    <col min="4097" max="4097" width="11.85546875" style="5" customWidth="1"/>
    <col min="4098" max="4098" width="13.28515625" style="5" customWidth="1"/>
    <col min="4099" max="4099" width="10" style="5" customWidth="1"/>
    <col min="4100" max="4100" width="11.140625" style="5" customWidth="1"/>
    <col min="4101" max="4101" width="12" style="5" customWidth="1"/>
    <col min="4102" max="4102" width="8.42578125" style="5" customWidth="1"/>
    <col min="4103" max="4103" width="15" style="5" customWidth="1"/>
    <col min="4104" max="4104" width="8.42578125" style="5" customWidth="1"/>
    <col min="4105" max="4105" width="9.28515625" style="5" customWidth="1"/>
    <col min="4106" max="4349" width="11.42578125" style="5"/>
    <col min="4350" max="4350" width="8.140625" style="5" customWidth="1"/>
    <col min="4351" max="4351" width="10.140625" style="5" customWidth="1"/>
    <col min="4352" max="4352" width="11.28515625" style="5" customWidth="1"/>
    <col min="4353" max="4353" width="11.85546875" style="5" customWidth="1"/>
    <col min="4354" max="4354" width="13.28515625" style="5" customWidth="1"/>
    <col min="4355" max="4355" width="10" style="5" customWidth="1"/>
    <col min="4356" max="4356" width="11.140625" style="5" customWidth="1"/>
    <col min="4357" max="4357" width="12" style="5" customWidth="1"/>
    <col min="4358" max="4358" width="8.42578125" style="5" customWidth="1"/>
    <col min="4359" max="4359" width="15" style="5" customWidth="1"/>
    <col min="4360" max="4360" width="8.42578125" style="5" customWidth="1"/>
    <col min="4361" max="4361" width="9.28515625" style="5" customWidth="1"/>
    <col min="4362" max="4605" width="11.42578125" style="5"/>
    <col min="4606" max="4606" width="8.140625" style="5" customWidth="1"/>
    <col min="4607" max="4607" width="10.140625" style="5" customWidth="1"/>
    <col min="4608" max="4608" width="11.28515625" style="5" customWidth="1"/>
    <col min="4609" max="4609" width="11.85546875" style="5" customWidth="1"/>
    <col min="4610" max="4610" width="13.28515625" style="5" customWidth="1"/>
    <col min="4611" max="4611" width="10" style="5" customWidth="1"/>
    <col min="4612" max="4612" width="11.140625" style="5" customWidth="1"/>
    <col min="4613" max="4613" width="12" style="5" customWidth="1"/>
    <col min="4614" max="4614" width="8.42578125" style="5" customWidth="1"/>
    <col min="4615" max="4615" width="15" style="5" customWidth="1"/>
    <col min="4616" max="4616" width="8.42578125" style="5" customWidth="1"/>
    <col min="4617" max="4617" width="9.28515625" style="5" customWidth="1"/>
    <col min="4618" max="4861" width="11.42578125" style="5"/>
    <col min="4862" max="4862" width="8.140625" style="5" customWidth="1"/>
    <col min="4863" max="4863" width="10.140625" style="5" customWidth="1"/>
    <col min="4864" max="4864" width="11.28515625" style="5" customWidth="1"/>
    <col min="4865" max="4865" width="11.85546875" style="5" customWidth="1"/>
    <col min="4866" max="4866" width="13.28515625" style="5" customWidth="1"/>
    <col min="4867" max="4867" width="10" style="5" customWidth="1"/>
    <col min="4868" max="4868" width="11.140625" style="5" customWidth="1"/>
    <col min="4869" max="4869" width="12" style="5" customWidth="1"/>
    <col min="4870" max="4870" width="8.42578125" style="5" customWidth="1"/>
    <col min="4871" max="4871" width="15" style="5" customWidth="1"/>
    <col min="4872" max="4872" width="8.42578125" style="5" customWidth="1"/>
    <col min="4873" max="4873" width="9.28515625" style="5" customWidth="1"/>
    <col min="4874" max="5117" width="11.42578125" style="5"/>
    <col min="5118" max="5118" width="8.140625" style="5" customWidth="1"/>
    <col min="5119" max="5119" width="10.140625" style="5" customWidth="1"/>
    <col min="5120" max="5120" width="11.28515625" style="5" customWidth="1"/>
    <col min="5121" max="5121" width="11.85546875" style="5" customWidth="1"/>
    <col min="5122" max="5122" width="13.28515625" style="5" customWidth="1"/>
    <col min="5123" max="5123" width="10" style="5" customWidth="1"/>
    <col min="5124" max="5124" width="11.140625" style="5" customWidth="1"/>
    <col min="5125" max="5125" width="12" style="5" customWidth="1"/>
    <col min="5126" max="5126" width="8.42578125" style="5" customWidth="1"/>
    <col min="5127" max="5127" width="15" style="5" customWidth="1"/>
    <col min="5128" max="5128" width="8.42578125" style="5" customWidth="1"/>
    <col min="5129" max="5129" width="9.28515625" style="5" customWidth="1"/>
    <col min="5130" max="5373" width="11.42578125" style="5"/>
    <col min="5374" max="5374" width="8.140625" style="5" customWidth="1"/>
    <col min="5375" max="5375" width="10.140625" style="5" customWidth="1"/>
    <col min="5376" max="5376" width="11.28515625" style="5" customWidth="1"/>
    <col min="5377" max="5377" width="11.85546875" style="5" customWidth="1"/>
    <col min="5378" max="5378" width="13.28515625" style="5" customWidth="1"/>
    <col min="5379" max="5379" width="10" style="5" customWidth="1"/>
    <col min="5380" max="5380" width="11.140625" style="5" customWidth="1"/>
    <col min="5381" max="5381" width="12" style="5" customWidth="1"/>
    <col min="5382" max="5382" width="8.42578125" style="5" customWidth="1"/>
    <col min="5383" max="5383" width="15" style="5" customWidth="1"/>
    <col min="5384" max="5384" width="8.42578125" style="5" customWidth="1"/>
    <col min="5385" max="5385" width="9.28515625" style="5" customWidth="1"/>
    <col min="5386" max="5629" width="11.42578125" style="5"/>
    <col min="5630" max="5630" width="8.140625" style="5" customWidth="1"/>
    <col min="5631" max="5631" width="10.140625" style="5" customWidth="1"/>
    <col min="5632" max="5632" width="11.28515625" style="5" customWidth="1"/>
    <col min="5633" max="5633" width="11.85546875" style="5" customWidth="1"/>
    <col min="5634" max="5634" width="13.28515625" style="5" customWidth="1"/>
    <col min="5635" max="5635" width="10" style="5" customWidth="1"/>
    <col min="5636" max="5636" width="11.140625" style="5" customWidth="1"/>
    <col min="5637" max="5637" width="12" style="5" customWidth="1"/>
    <col min="5638" max="5638" width="8.42578125" style="5" customWidth="1"/>
    <col min="5639" max="5639" width="15" style="5" customWidth="1"/>
    <col min="5640" max="5640" width="8.42578125" style="5" customWidth="1"/>
    <col min="5641" max="5641" width="9.28515625" style="5" customWidth="1"/>
    <col min="5642" max="5885" width="11.42578125" style="5"/>
    <col min="5886" max="5886" width="8.140625" style="5" customWidth="1"/>
    <col min="5887" max="5887" width="10.140625" style="5" customWidth="1"/>
    <col min="5888" max="5888" width="11.28515625" style="5" customWidth="1"/>
    <col min="5889" max="5889" width="11.85546875" style="5" customWidth="1"/>
    <col min="5890" max="5890" width="13.28515625" style="5" customWidth="1"/>
    <col min="5891" max="5891" width="10" style="5" customWidth="1"/>
    <col min="5892" max="5892" width="11.140625" style="5" customWidth="1"/>
    <col min="5893" max="5893" width="12" style="5" customWidth="1"/>
    <col min="5894" max="5894" width="8.42578125" style="5" customWidth="1"/>
    <col min="5895" max="5895" width="15" style="5" customWidth="1"/>
    <col min="5896" max="5896" width="8.42578125" style="5" customWidth="1"/>
    <col min="5897" max="5897" width="9.28515625" style="5" customWidth="1"/>
    <col min="5898" max="6141" width="11.42578125" style="5"/>
    <col min="6142" max="6142" width="8.140625" style="5" customWidth="1"/>
    <col min="6143" max="6143" width="10.140625" style="5" customWidth="1"/>
    <col min="6144" max="6144" width="11.28515625" style="5" customWidth="1"/>
    <col min="6145" max="6145" width="11.85546875" style="5" customWidth="1"/>
    <col min="6146" max="6146" width="13.28515625" style="5" customWidth="1"/>
    <col min="6147" max="6147" width="10" style="5" customWidth="1"/>
    <col min="6148" max="6148" width="11.140625" style="5" customWidth="1"/>
    <col min="6149" max="6149" width="12" style="5" customWidth="1"/>
    <col min="6150" max="6150" width="8.42578125" style="5" customWidth="1"/>
    <col min="6151" max="6151" width="15" style="5" customWidth="1"/>
    <col min="6152" max="6152" width="8.42578125" style="5" customWidth="1"/>
    <col min="6153" max="6153" width="9.28515625" style="5" customWidth="1"/>
    <col min="6154" max="6397" width="11.42578125" style="5"/>
    <col min="6398" max="6398" width="8.140625" style="5" customWidth="1"/>
    <col min="6399" max="6399" width="10.140625" style="5" customWidth="1"/>
    <col min="6400" max="6400" width="11.28515625" style="5" customWidth="1"/>
    <col min="6401" max="6401" width="11.85546875" style="5" customWidth="1"/>
    <col min="6402" max="6402" width="13.28515625" style="5" customWidth="1"/>
    <col min="6403" max="6403" width="10" style="5" customWidth="1"/>
    <col min="6404" max="6404" width="11.140625" style="5" customWidth="1"/>
    <col min="6405" max="6405" width="12" style="5" customWidth="1"/>
    <col min="6406" max="6406" width="8.42578125" style="5" customWidth="1"/>
    <col min="6407" max="6407" width="15" style="5" customWidth="1"/>
    <col min="6408" max="6408" width="8.42578125" style="5" customWidth="1"/>
    <col min="6409" max="6409" width="9.28515625" style="5" customWidth="1"/>
    <col min="6410" max="6653" width="11.42578125" style="5"/>
    <col min="6654" max="6654" width="8.140625" style="5" customWidth="1"/>
    <col min="6655" max="6655" width="10.140625" style="5" customWidth="1"/>
    <col min="6656" max="6656" width="11.28515625" style="5" customWidth="1"/>
    <col min="6657" max="6657" width="11.85546875" style="5" customWidth="1"/>
    <col min="6658" max="6658" width="13.28515625" style="5" customWidth="1"/>
    <col min="6659" max="6659" width="10" style="5" customWidth="1"/>
    <col min="6660" max="6660" width="11.140625" style="5" customWidth="1"/>
    <col min="6661" max="6661" width="12" style="5" customWidth="1"/>
    <col min="6662" max="6662" width="8.42578125" style="5" customWidth="1"/>
    <col min="6663" max="6663" width="15" style="5" customWidth="1"/>
    <col min="6664" max="6664" width="8.42578125" style="5" customWidth="1"/>
    <col min="6665" max="6665" width="9.28515625" style="5" customWidth="1"/>
    <col min="6666" max="6909" width="11.42578125" style="5"/>
    <col min="6910" max="6910" width="8.140625" style="5" customWidth="1"/>
    <col min="6911" max="6911" width="10.140625" style="5" customWidth="1"/>
    <col min="6912" max="6912" width="11.28515625" style="5" customWidth="1"/>
    <col min="6913" max="6913" width="11.85546875" style="5" customWidth="1"/>
    <col min="6914" max="6914" width="13.28515625" style="5" customWidth="1"/>
    <col min="6915" max="6915" width="10" style="5" customWidth="1"/>
    <col min="6916" max="6916" width="11.140625" style="5" customWidth="1"/>
    <col min="6917" max="6917" width="12" style="5" customWidth="1"/>
    <col min="6918" max="6918" width="8.42578125" style="5" customWidth="1"/>
    <col min="6919" max="6919" width="15" style="5" customWidth="1"/>
    <col min="6920" max="6920" width="8.42578125" style="5" customWidth="1"/>
    <col min="6921" max="6921" width="9.28515625" style="5" customWidth="1"/>
    <col min="6922" max="7165" width="11.42578125" style="5"/>
    <col min="7166" max="7166" width="8.140625" style="5" customWidth="1"/>
    <col min="7167" max="7167" width="10.140625" style="5" customWidth="1"/>
    <col min="7168" max="7168" width="11.28515625" style="5" customWidth="1"/>
    <col min="7169" max="7169" width="11.85546875" style="5" customWidth="1"/>
    <col min="7170" max="7170" width="13.28515625" style="5" customWidth="1"/>
    <col min="7171" max="7171" width="10" style="5" customWidth="1"/>
    <col min="7172" max="7172" width="11.140625" style="5" customWidth="1"/>
    <col min="7173" max="7173" width="12" style="5" customWidth="1"/>
    <col min="7174" max="7174" width="8.42578125" style="5" customWidth="1"/>
    <col min="7175" max="7175" width="15" style="5" customWidth="1"/>
    <col min="7176" max="7176" width="8.42578125" style="5" customWidth="1"/>
    <col min="7177" max="7177" width="9.28515625" style="5" customWidth="1"/>
    <col min="7178" max="7421" width="11.42578125" style="5"/>
    <col min="7422" max="7422" width="8.140625" style="5" customWidth="1"/>
    <col min="7423" max="7423" width="10.140625" style="5" customWidth="1"/>
    <col min="7424" max="7424" width="11.28515625" style="5" customWidth="1"/>
    <col min="7425" max="7425" width="11.85546875" style="5" customWidth="1"/>
    <col min="7426" max="7426" width="13.28515625" style="5" customWidth="1"/>
    <col min="7427" max="7427" width="10" style="5" customWidth="1"/>
    <col min="7428" max="7428" width="11.140625" style="5" customWidth="1"/>
    <col min="7429" max="7429" width="12" style="5" customWidth="1"/>
    <col min="7430" max="7430" width="8.42578125" style="5" customWidth="1"/>
    <col min="7431" max="7431" width="15" style="5" customWidth="1"/>
    <col min="7432" max="7432" width="8.42578125" style="5" customWidth="1"/>
    <col min="7433" max="7433" width="9.28515625" style="5" customWidth="1"/>
    <col min="7434" max="7677" width="11.42578125" style="5"/>
    <col min="7678" max="7678" width="8.140625" style="5" customWidth="1"/>
    <col min="7679" max="7679" width="10.140625" style="5" customWidth="1"/>
    <col min="7680" max="7680" width="11.28515625" style="5" customWidth="1"/>
    <col min="7681" max="7681" width="11.85546875" style="5" customWidth="1"/>
    <col min="7682" max="7682" width="13.28515625" style="5" customWidth="1"/>
    <col min="7683" max="7683" width="10" style="5" customWidth="1"/>
    <col min="7684" max="7684" width="11.140625" style="5" customWidth="1"/>
    <col min="7685" max="7685" width="12" style="5" customWidth="1"/>
    <col min="7686" max="7686" width="8.42578125" style="5" customWidth="1"/>
    <col min="7687" max="7687" width="15" style="5" customWidth="1"/>
    <col min="7688" max="7688" width="8.42578125" style="5" customWidth="1"/>
    <col min="7689" max="7689" width="9.28515625" style="5" customWidth="1"/>
    <col min="7690" max="7933" width="11.42578125" style="5"/>
    <col min="7934" max="7934" width="8.140625" style="5" customWidth="1"/>
    <col min="7935" max="7935" width="10.140625" style="5" customWidth="1"/>
    <col min="7936" max="7936" width="11.28515625" style="5" customWidth="1"/>
    <col min="7937" max="7937" width="11.85546875" style="5" customWidth="1"/>
    <col min="7938" max="7938" width="13.28515625" style="5" customWidth="1"/>
    <col min="7939" max="7939" width="10" style="5" customWidth="1"/>
    <col min="7940" max="7940" width="11.140625" style="5" customWidth="1"/>
    <col min="7941" max="7941" width="12" style="5" customWidth="1"/>
    <col min="7942" max="7942" width="8.42578125" style="5" customWidth="1"/>
    <col min="7943" max="7943" width="15" style="5" customWidth="1"/>
    <col min="7944" max="7944" width="8.42578125" style="5" customWidth="1"/>
    <col min="7945" max="7945" width="9.28515625" style="5" customWidth="1"/>
    <col min="7946" max="8189" width="11.42578125" style="5"/>
    <col min="8190" max="8190" width="8.140625" style="5" customWidth="1"/>
    <col min="8191" max="8191" width="10.140625" style="5" customWidth="1"/>
    <col min="8192" max="8192" width="11.28515625" style="5" customWidth="1"/>
    <col min="8193" max="8193" width="11.85546875" style="5" customWidth="1"/>
    <col min="8194" max="8194" width="13.28515625" style="5" customWidth="1"/>
    <col min="8195" max="8195" width="10" style="5" customWidth="1"/>
    <col min="8196" max="8196" width="11.140625" style="5" customWidth="1"/>
    <col min="8197" max="8197" width="12" style="5" customWidth="1"/>
    <col min="8198" max="8198" width="8.42578125" style="5" customWidth="1"/>
    <col min="8199" max="8199" width="15" style="5" customWidth="1"/>
    <col min="8200" max="8200" width="8.42578125" style="5" customWidth="1"/>
    <col min="8201" max="8201" width="9.28515625" style="5" customWidth="1"/>
    <col min="8202" max="8445" width="11.42578125" style="5"/>
    <col min="8446" max="8446" width="8.140625" style="5" customWidth="1"/>
    <col min="8447" max="8447" width="10.140625" style="5" customWidth="1"/>
    <col min="8448" max="8448" width="11.28515625" style="5" customWidth="1"/>
    <col min="8449" max="8449" width="11.85546875" style="5" customWidth="1"/>
    <col min="8450" max="8450" width="13.28515625" style="5" customWidth="1"/>
    <col min="8451" max="8451" width="10" style="5" customWidth="1"/>
    <col min="8452" max="8452" width="11.140625" style="5" customWidth="1"/>
    <col min="8453" max="8453" width="12" style="5" customWidth="1"/>
    <col min="8454" max="8454" width="8.42578125" style="5" customWidth="1"/>
    <col min="8455" max="8455" width="15" style="5" customWidth="1"/>
    <col min="8456" max="8456" width="8.42578125" style="5" customWidth="1"/>
    <col min="8457" max="8457" width="9.28515625" style="5" customWidth="1"/>
    <col min="8458" max="8701" width="11.42578125" style="5"/>
    <col min="8702" max="8702" width="8.140625" style="5" customWidth="1"/>
    <col min="8703" max="8703" width="10.140625" style="5" customWidth="1"/>
    <col min="8704" max="8704" width="11.28515625" style="5" customWidth="1"/>
    <col min="8705" max="8705" width="11.85546875" style="5" customWidth="1"/>
    <col min="8706" max="8706" width="13.28515625" style="5" customWidth="1"/>
    <col min="8707" max="8707" width="10" style="5" customWidth="1"/>
    <col min="8708" max="8708" width="11.140625" style="5" customWidth="1"/>
    <col min="8709" max="8709" width="12" style="5" customWidth="1"/>
    <col min="8710" max="8710" width="8.42578125" style="5" customWidth="1"/>
    <col min="8711" max="8711" width="15" style="5" customWidth="1"/>
    <col min="8712" max="8712" width="8.42578125" style="5" customWidth="1"/>
    <col min="8713" max="8713" width="9.28515625" style="5" customWidth="1"/>
    <col min="8714" max="8957" width="11.42578125" style="5"/>
    <col min="8958" max="8958" width="8.140625" style="5" customWidth="1"/>
    <col min="8959" max="8959" width="10.140625" style="5" customWidth="1"/>
    <col min="8960" max="8960" width="11.28515625" style="5" customWidth="1"/>
    <col min="8961" max="8961" width="11.85546875" style="5" customWidth="1"/>
    <col min="8962" max="8962" width="13.28515625" style="5" customWidth="1"/>
    <col min="8963" max="8963" width="10" style="5" customWidth="1"/>
    <col min="8964" max="8964" width="11.140625" style="5" customWidth="1"/>
    <col min="8965" max="8965" width="12" style="5" customWidth="1"/>
    <col min="8966" max="8966" width="8.42578125" style="5" customWidth="1"/>
    <col min="8967" max="8967" width="15" style="5" customWidth="1"/>
    <col min="8968" max="8968" width="8.42578125" style="5" customWidth="1"/>
    <col min="8969" max="8969" width="9.28515625" style="5" customWidth="1"/>
    <col min="8970" max="9213" width="11.42578125" style="5"/>
    <col min="9214" max="9214" width="8.140625" style="5" customWidth="1"/>
    <col min="9215" max="9215" width="10.140625" style="5" customWidth="1"/>
    <col min="9216" max="9216" width="11.28515625" style="5" customWidth="1"/>
    <col min="9217" max="9217" width="11.85546875" style="5" customWidth="1"/>
    <col min="9218" max="9218" width="13.28515625" style="5" customWidth="1"/>
    <col min="9219" max="9219" width="10" style="5" customWidth="1"/>
    <col min="9220" max="9220" width="11.140625" style="5" customWidth="1"/>
    <col min="9221" max="9221" width="12" style="5" customWidth="1"/>
    <col min="9222" max="9222" width="8.42578125" style="5" customWidth="1"/>
    <col min="9223" max="9223" width="15" style="5" customWidth="1"/>
    <col min="9224" max="9224" width="8.42578125" style="5" customWidth="1"/>
    <col min="9225" max="9225" width="9.28515625" style="5" customWidth="1"/>
    <col min="9226" max="9469" width="11.42578125" style="5"/>
    <col min="9470" max="9470" width="8.140625" style="5" customWidth="1"/>
    <col min="9471" max="9471" width="10.140625" style="5" customWidth="1"/>
    <col min="9472" max="9472" width="11.28515625" style="5" customWidth="1"/>
    <col min="9473" max="9473" width="11.85546875" style="5" customWidth="1"/>
    <col min="9474" max="9474" width="13.28515625" style="5" customWidth="1"/>
    <col min="9475" max="9475" width="10" style="5" customWidth="1"/>
    <col min="9476" max="9476" width="11.140625" style="5" customWidth="1"/>
    <col min="9477" max="9477" width="12" style="5" customWidth="1"/>
    <col min="9478" max="9478" width="8.42578125" style="5" customWidth="1"/>
    <col min="9479" max="9479" width="15" style="5" customWidth="1"/>
    <col min="9480" max="9480" width="8.42578125" style="5" customWidth="1"/>
    <col min="9481" max="9481" width="9.28515625" style="5" customWidth="1"/>
    <col min="9482" max="9725" width="11.42578125" style="5"/>
    <col min="9726" max="9726" width="8.140625" style="5" customWidth="1"/>
    <col min="9727" max="9727" width="10.140625" style="5" customWidth="1"/>
    <col min="9728" max="9728" width="11.28515625" style="5" customWidth="1"/>
    <col min="9729" max="9729" width="11.85546875" style="5" customWidth="1"/>
    <col min="9730" max="9730" width="13.28515625" style="5" customWidth="1"/>
    <col min="9731" max="9731" width="10" style="5" customWidth="1"/>
    <col min="9732" max="9732" width="11.140625" style="5" customWidth="1"/>
    <col min="9733" max="9733" width="12" style="5" customWidth="1"/>
    <col min="9734" max="9734" width="8.42578125" style="5" customWidth="1"/>
    <col min="9735" max="9735" width="15" style="5" customWidth="1"/>
    <col min="9736" max="9736" width="8.42578125" style="5" customWidth="1"/>
    <col min="9737" max="9737" width="9.28515625" style="5" customWidth="1"/>
    <col min="9738" max="9981" width="11.42578125" style="5"/>
    <col min="9982" max="9982" width="8.140625" style="5" customWidth="1"/>
    <col min="9983" max="9983" width="10.140625" style="5" customWidth="1"/>
    <col min="9984" max="9984" width="11.28515625" style="5" customWidth="1"/>
    <col min="9985" max="9985" width="11.85546875" style="5" customWidth="1"/>
    <col min="9986" max="9986" width="13.28515625" style="5" customWidth="1"/>
    <col min="9987" max="9987" width="10" style="5" customWidth="1"/>
    <col min="9988" max="9988" width="11.140625" style="5" customWidth="1"/>
    <col min="9989" max="9989" width="12" style="5" customWidth="1"/>
    <col min="9990" max="9990" width="8.42578125" style="5" customWidth="1"/>
    <col min="9991" max="9991" width="15" style="5" customWidth="1"/>
    <col min="9992" max="9992" width="8.42578125" style="5" customWidth="1"/>
    <col min="9993" max="9993" width="9.28515625" style="5" customWidth="1"/>
    <col min="9994" max="10237" width="11.42578125" style="5"/>
    <col min="10238" max="10238" width="8.140625" style="5" customWidth="1"/>
    <col min="10239" max="10239" width="10.140625" style="5" customWidth="1"/>
    <col min="10240" max="10240" width="11.28515625" style="5" customWidth="1"/>
    <col min="10241" max="10241" width="11.85546875" style="5" customWidth="1"/>
    <col min="10242" max="10242" width="13.28515625" style="5" customWidth="1"/>
    <col min="10243" max="10243" width="10" style="5" customWidth="1"/>
    <col min="10244" max="10244" width="11.140625" style="5" customWidth="1"/>
    <col min="10245" max="10245" width="12" style="5" customWidth="1"/>
    <col min="10246" max="10246" width="8.42578125" style="5" customWidth="1"/>
    <col min="10247" max="10247" width="15" style="5" customWidth="1"/>
    <col min="10248" max="10248" width="8.42578125" style="5" customWidth="1"/>
    <col min="10249" max="10249" width="9.28515625" style="5" customWidth="1"/>
    <col min="10250" max="10493" width="11.42578125" style="5"/>
    <col min="10494" max="10494" width="8.140625" style="5" customWidth="1"/>
    <col min="10495" max="10495" width="10.140625" style="5" customWidth="1"/>
    <col min="10496" max="10496" width="11.28515625" style="5" customWidth="1"/>
    <col min="10497" max="10497" width="11.85546875" style="5" customWidth="1"/>
    <col min="10498" max="10498" width="13.28515625" style="5" customWidth="1"/>
    <col min="10499" max="10499" width="10" style="5" customWidth="1"/>
    <col min="10500" max="10500" width="11.140625" style="5" customWidth="1"/>
    <col min="10501" max="10501" width="12" style="5" customWidth="1"/>
    <col min="10502" max="10502" width="8.42578125" style="5" customWidth="1"/>
    <col min="10503" max="10503" width="15" style="5" customWidth="1"/>
    <col min="10504" max="10504" width="8.42578125" style="5" customWidth="1"/>
    <col min="10505" max="10505" width="9.28515625" style="5" customWidth="1"/>
    <col min="10506" max="10749" width="11.42578125" style="5"/>
    <col min="10750" max="10750" width="8.140625" style="5" customWidth="1"/>
    <col min="10751" max="10751" width="10.140625" style="5" customWidth="1"/>
    <col min="10752" max="10752" width="11.28515625" style="5" customWidth="1"/>
    <col min="10753" max="10753" width="11.85546875" style="5" customWidth="1"/>
    <col min="10754" max="10754" width="13.28515625" style="5" customWidth="1"/>
    <col min="10755" max="10755" width="10" style="5" customWidth="1"/>
    <col min="10756" max="10756" width="11.140625" style="5" customWidth="1"/>
    <col min="10757" max="10757" width="12" style="5" customWidth="1"/>
    <col min="10758" max="10758" width="8.42578125" style="5" customWidth="1"/>
    <col min="10759" max="10759" width="15" style="5" customWidth="1"/>
    <col min="10760" max="10760" width="8.42578125" style="5" customWidth="1"/>
    <col min="10761" max="10761" width="9.28515625" style="5" customWidth="1"/>
    <col min="10762" max="11005" width="11.42578125" style="5"/>
    <col min="11006" max="11006" width="8.140625" style="5" customWidth="1"/>
    <col min="11007" max="11007" width="10.140625" style="5" customWidth="1"/>
    <col min="11008" max="11008" width="11.28515625" style="5" customWidth="1"/>
    <col min="11009" max="11009" width="11.85546875" style="5" customWidth="1"/>
    <col min="11010" max="11010" width="13.28515625" style="5" customWidth="1"/>
    <col min="11011" max="11011" width="10" style="5" customWidth="1"/>
    <col min="11012" max="11012" width="11.140625" style="5" customWidth="1"/>
    <col min="11013" max="11013" width="12" style="5" customWidth="1"/>
    <col min="11014" max="11014" width="8.42578125" style="5" customWidth="1"/>
    <col min="11015" max="11015" width="15" style="5" customWidth="1"/>
    <col min="11016" max="11016" width="8.42578125" style="5" customWidth="1"/>
    <col min="11017" max="11017" width="9.28515625" style="5" customWidth="1"/>
    <col min="11018" max="11261" width="11.42578125" style="5"/>
    <col min="11262" max="11262" width="8.140625" style="5" customWidth="1"/>
    <col min="11263" max="11263" width="10.140625" style="5" customWidth="1"/>
    <col min="11264" max="11264" width="11.28515625" style="5" customWidth="1"/>
    <col min="11265" max="11265" width="11.85546875" style="5" customWidth="1"/>
    <col min="11266" max="11266" width="13.28515625" style="5" customWidth="1"/>
    <col min="11267" max="11267" width="10" style="5" customWidth="1"/>
    <col min="11268" max="11268" width="11.140625" style="5" customWidth="1"/>
    <col min="11269" max="11269" width="12" style="5" customWidth="1"/>
    <col min="11270" max="11270" width="8.42578125" style="5" customWidth="1"/>
    <col min="11271" max="11271" width="15" style="5" customWidth="1"/>
    <col min="11272" max="11272" width="8.42578125" style="5" customWidth="1"/>
    <col min="11273" max="11273" width="9.28515625" style="5" customWidth="1"/>
    <col min="11274" max="11517" width="11.42578125" style="5"/>
    <col min="11518" max="11518" width="8.140625" style="5" customWidth="1"/>
    <col min="11519" max="11519" width="10.140625" style="5" customWidth="1"/>
    <col min="11520" max="11520" width="11.28515625" style="5" customWidth="1"/>
    <col min="11521" max="11521" width="11.85546875" style="5" customWidth="1"/>
    <col min="11522" max="11522" width="13.28515625" style="5" customWidth="1"/>
    <col min="11523" max="11523" width="10" style="5" customWidth="1"/>
    <col min="11524" max="11524" width="11.140625" style="5" customWidth="1"/>
    <col min="11525" max="11525" width="12" style="5" customWidth="1"/>
    <col min="11526" max="11526" width="8.42578125" style="5" customWidth="1"/>
    <col min="11527" max="11527" width="15" style="5" customWidth="1"/>
    <col min="11528" max="11528" width="8.42578125" style="5" customWidth="1"/>
    <col min="11529" max="11529" width="9.28515625" style="5" customWidth="1"/>
    <col min="11530" max="11773" width="11.42578125" style="5"/>
    <col min="11774" max="11774" width="8.140625" style="5" customWidth="1"/>
    <col min="11775" max="11775" width="10.140625" style="5" customWidth="1"/>
    <col min="11776" max="11776" width="11.28515625" style="5" customWidth="1"/>
    <col min="11777" max="11777" width="11.85546875" style="5" customWidth="1"/>
    <col min="11778" max="11778" width="13.28515625" style="5" customWidth="1"/>
    <col min="11779" max="11779" width="10" style="5" customWidth="1"/>
    <col min="11780" max="11780" width="11.140625" style="5" customWidth="1"/>
    <col min="11781" max="11781" width="12" style="5" customWidth="1"/>
    <col min="11782" max="11782" width="8.42578125" style="5" customWidth="1"/>
    <col min="11783" max="11783" width="15" style="5" customWidth="1"/>
    <col min="11784" max="11784" width="8.42578125" style="5" customWidth="1"/>
    <col min="11785" max="11785" width="9.28515625" style="5" customWidth="1"/>
    <col min="11786" max="12029" width="11.42578125" style="5"/>
    <col min="12030" max="12030" width="8.140625" style="5" customWidth="1"/>
    <col min="12031" max="12031" width="10.140625" style="5" customWidth="1"/>
    <col min="12032" max="12032" width="11.28515625" style="5" customWidth="1"/>
    <col min="12033" max="12033" width="11.85546875" style="5" customWidth="1"/>
    <col min="12034" max="12034" width="13.28515625" style="5" customWidth="1"/>
    <col min="12035" max="12035" width="10" style="5" customWidth="1"/>
    <col min="12036" max="12036" width="11.140625" style="5" customWidth="1"/>
    <col min="12037" max="12037" width="12" style="5" customWidth="1"/>
    <col min="12038" max="12038" width="8.42578125" style="5" customWidth="1"/>
    <col min="12039" max="12039" width="15" style="5" customWidth="1"/>
    <col min="12040" max="12040" width="8.42578125" style="5" customWidth="1"/>
    <col min="12041" max="12041" width="9.28515625" style="5" customWidth="1"/>
    <col min="12042" max="12285" width="11.42578125" style="5"/>
    <col min="12286" max="12286" width="8.140625" style="5" customWidth="1"/>
    <col min="12287" max="12287" width="10.140625" style="5" customWidth="1"/>
    <col min="12288" max="12288" width="11.28515625" style="5" customWidth="1"/>
    <col min="12289" max="12289" width="11.85546875" style="5" customWidth="1"/>
    <col min="12290" max="12290" width="13.28515625" style="5" customWidth="1"/>
    <col min="12291" max="12291" width="10" style="5" customWidth="1"/>
    <col min="12292" max="12292" width="11.140625" style="5" customWidth="1"/>
    <col min="12293" max="12293" width="12" style="5" customWidth="1"/>
    <col min="12294" max="12294" width="8.42578125" style="5" customWidth="1"/>
    <col min="12295" max="12295" width="15" style="5" customWidth="1"/>
    <col min="12296" max="12296" width="8.42578125" style="5" customWidth="1"/>
    <col min="12297" max="12297" width="9.28515625" style="5" customWidth="1"/>
    <col min="12298" max="12541" width="11.42578125" style="5"/>
    <col min="12542" max="12542" width="8.140625" style="5" customWidth="1"/>
    <col min="12543" max="12543" width="10.140625" style="5" customWidth="1"/>
    <col min="12544" max="12544" width="11.28515625" style="5" customWidth="1"/>
    <col min="12545" max="12545" width="11.85546875" style="5" customWidth="1"/>
    <col min="12546" max="12546" width="13.28515625" style="5" customWidth="1"/>
    <col min="12547" max="12547" width="10" style="5" customWidth="1"/>
    <col min="12548" max="12548" width="11.140625" style="5" customWidth="1"/>
    <col min="12549" max="12549" width="12" style="5" customWidth="1"/>
    <col min="12550" max="12550" width="8.42578125" style="5" customWidth="1"/>
    <col min="12551" max="12551" width="15" style="5" customWidth="1"/>
    <col min="12552" max="12552" width="8.42578125" style="5" customWidth="1"/>
    <col min="12553" max="12553" width="9.28515625" style="5" customWidth="1"/>
    <col min="12554" max="12797" width="11.42578125" style="5"/>
    <col min="12798" max="12798" width="8.140625" style="5" customWidth="1"/>
    <col min="12799" max="12799" width="10.140625" style="5" customWidth="1"/>
    <col min="12800" max="12800" width="11.28515625" style="5" customWidth="1"/>
    <col min="12801" max="12801" width="11.85546875" style="5" customWidth="1"/>
    <col min="12802" max="12802" width="13.28515625" style="5" customWidth="1"/>
    <col min="12803" max="12803" width="10" style="5" customWidth="1"/>
    <col min="12804" max="12804" width="11.140625" style="5" customWidth="1"/>
    <col min="12805" max="12805" width="12" style="5" customWidth="1"/>
    <col min="12806" max="12806" width="8.42578125" style="5" customWidth="1"/>
    <col min="12807" max="12807" width="15" style="5" customWidth="1"/>
    <col min="12808" max="12808" width="8.42578125" style="5" customWidth="1"/>
    <col min="12809" max="12809" width="9.28515625" style="5" customWidth="1"/>
    <col min="12810" max="13053" width="11.42578125" style="5"/>
    <col min="13054" max="13054" width="8.140625" style="5" customWidth="1"/>
    <col min="13055" max="13055" width="10.140625" style="5" customWidth="1"/>
    <col min="13056" max="13056" width="11.28515625" style="5" customWidth="1"/>
    <col min="13057" max="13057" width="11.85546875" style="5" customWidth="1"/>
    <col min="13058" max="13058" width="13.28515625" style="5" customWidth="1"/>
    <col min="13059" max="13059" width="10" style="5" customWidth="1"/>
    <col min="13060" max="13060" width="11.140625" style="5" customWidth="1"/>
    <col min="13061" max="13061" width="12" style="5" customWidth="1"/>
    <col min="13062" max="13062" width="8.42578125" style="5" customWidth="1"/>
    <col min="13063" max="13063" width="15" style="5" customWidth="1"/>
    <col min="13064" max="13064" width="8.42578125" style="5" customWidth="1"/>
    <col min="13065" max="13065" width="9.28515625" style="5" customWidth="1"/>
    <col min="13066" max="13309" width="11.42578125" style="5"/>
    <col min="13310" max="13310" width="8.140625" style="5" customWidth="1"/>
    <col min="13311" max="13311" width="10.140625" style="5" customWidth="1"/>
    <col min="13312" max="13312" width="11.28515625" style="5" customWidth="1"/>
    <col min="13313" max="13313" width="11.85546875" style="5" customWidth="1"/>
    <col min="13314" max="13314" width="13.28515625" style="5" customWidth="1"/>
    <col min="13315" max="13315" width="10" style="5" customWidth="1"/>
    <col min="13316" max="13316" width="11.140625" style="5" customWidth="1"/>
    <col min="13317" max="13317" width="12" style="5" customWidth="1"/>
    <col min="13318" max="13318" width="8.42578125" style="5" customWidth="1"/>
    <col min="13319" max="13319" width="15" style="5" customWidth="1"/>
    <col min="13320" max="13320" width="8.42578125" style="5" customWidth="1"/>
    <col min="13321" max="13321" width="9.28515625" style="5" customWidth="1"/>
    <col min="13322" max="13565" width="11.42578125" style="5"/>
    <col min="13566" max="13566" width="8.140625" style="5" customWidth="1"/>
    <col min="13567" max="13567" width="10.140625" style="5" customWidth="1"/>
    <col min="13568" max="13568" width="11.28515625" style="5" customWidth="1"/>
    <col min="13569" max="13569" width="11.85546875" style="5" customWidth="1"/>
    <col min="13570" max="13570" width="13.28515625" style="5" customWidth="1"/>
    <col min="13571" max="13571" width="10" style="5" customWidth="1"/>
    <col min="13572" max="13572" width="11.140625" style="5" customWidth="1"/>
    <col min="13573" max="13573" width="12" style="5" customWidth="1"/>
    <col min="13574" max="13574" width="8.42578125" style="5" customWidth="1"/>
    <col min="13575" max="13575" width="15" style="5" customWidth="1"/>
    <col min="13576" max="13576" width="8.42578125" style="5" customWidth="1"/>
    <col min="13577" max="13577" width="9.28515625" style="5" customWidth="1"/>
    <col min="13578" max="13821" width="11.42578125" style="5"/>
    <col min="13822" max="13822" width="8.140625" style="5" customWidth="1"/>
    <col min="13823" max="13823" width="10.140625" style="5" customWidth="1"/>
    <col min="13824" max="13824" width="11.28515625" style="5" customWidth="1"/>
    <col min="13825" max="13825" width="11.85546875" style="5" customWidth="1"/>
    <col min="13826" max="13826" width="13.28515625" style="5" customWidth="1"/>
    <col min="13827" max="13827" width="10" style="5" customWidth="1"/>
    <col min="13828" max="13828" width="11.140625" style="5" customWidth="1"/>
    <col min="13829" max="13829" width="12" style="5" customWidth="1"/>
    <col min="13830" max="13830" width="8.42578125" style="5" customWidth="1"/>
    <col min="13831" max="13831" width="15" style="5" customWidth="1"/>
    <col min="13832" max="13832" width="8.42578125" style="5" customWidth="1"/>
    <col min="13833" max="13833" width="9.28515625" style="5" customWidth="1"/>
    <col min="13834" max="14077" width="11.42578125" style="5"/>
    <col min="14078" max="14078" width="8.140625" style="5" customWidth="1"/>
    <col min="14079" max="14079" width="10.140625" style="5" customWidth="1"/>
    <col min="14080" max="14080" width="11.28515625" style="5" customWidth="1"/>
    <col min="14081" max="14081" width="11.85546875" style="5" customWidth="1"/>
    <col min="14082" max="14082" width="13.28515625" style="5" customWidth="1"/>
    <col min="14083" max="14083" width="10" style="5" customWidth="1"/>
    <col min="14084" max="14084" width="11.140625" style="5" customWidth="1"/>
    <col min="14085" max="14085" width="12" style="5" customWidth="1"/>
    <col min="14086" max="14086" width="8.42578125" style="5" customWidth="1"/>
    <col min="14087" max="14087" width="15" style="5" customWidth="1"/>
    <col min="14088" max="14088" width="8.42578125" style="5" customWidth="1"/>
    <col min="14089" max="14089" width="9.28515625" style="5" customWidth="1"/>
    <col min="14090" max="14333" width="11.42578125" style="5"/>
    <col min="14334" max="14334" width="8.140625" style="5" customWidth="1"/>
    <col min="14335" max="14335" width="10.140625" style="5" customWidth="1"/>
    <col min="14336" max="14336" width="11.28515625" style="5" customWidth="1"/>
    <col min="14337" max="14337" width="11.85546875" style="5" customWidth="1"/>
    <col min="14338" max="14338" width="13.28515625" style="5" customWidth="1"/>
    <col min="14339" max="14339" width="10" style="5" customWidth="1"/>
    <col min="14340" max="14340" width="11.140625" style="5" customWidth="1"/>
    <col min="14341" max="14341" width="12" style="5" customWidth="1"/>
    <col min="14342" max="14342" width="8.42578125" style="5" customWidth="1"/>
    <col min="14343" max="14343" width="15" style="5" customWidth="1"/>
    <col min="14344" max="14344" width="8.42578125" style="5" customWidth="1"/>
    <col min="14345" max="14345" width="9.28515625" style="5" customWidth="1"/>
    <col min="14346" max="14589" width="11.42578125" style="5"/>
    <col min="14590" max="14590" width="8.140625" style="5" customWidth="1"/>
    <col min="14591" max="14591" width="10.140625" style="5" customWidth="1"/>
    <col min="14592" max="14592" width="11.28515625" style="5" customWidth="1"/>
    <col min="14593" max="14593" width="11.85546875" style="5" customWidth="1"/>
    <col min="14594" max="14594" width="13.28515625" style="5" customWidth="1"/>
    <col min="14595" max="14595" width="10" style="5" customWidth="1"/>
    <col min="14596" max="14596" width="11.140625" style="5" customWidth="1"/>
    <col min="14597" max="14597" width="12" style="5" customWidth="1"/>
    <col min="14598" max="14598" width="8.42578125" style="5" customWidth="1"/>
    <col min="14599" max="14599" width="15" style="5" customWidth="1"/>
    <col min="14600" max="14600" width="8.42578125" style="5" customWidth="1"/>
    <col min="14601" max="14601" width="9.28515625" style="5" customWidth="1"/>
    <col min="14602" max="14845" width="11.42578125" style="5"/>
    <col min="14846" max="14846" width="8.140625" style="5" customWidth="1"/>
    <col min="14847" max="14847" width="10.140625" style="5" customWidth="1"/>
    <col min="14848" max="14848" width="11.28515625" style="5" customWidth="1"/>
    <col min="14849" max="14849" width="11.85546875" style="5" customWidth="1"/>
    <col min="14850" max="14850" width="13.28515625" style="5" customWidth="1"/>
    <col min="14851" max="14851" width="10" style="5" customWidth="1"/>
    <col min="14852" max="14852" width="11.140625" style="5" customWidth="1"/>
    <col min="14853" max="14853" width="12" style="5" customWidth="1"/>
    <col min="14854" max="14854" width="8.42578125" style="5" customWidth="1"/>
    <col min="14855" max="14855" width="15" style="5" customWidth="1"/>
    <col min="14856" max="14856" width="8.42578125" style="5" customWidth="1"/>
    <col min="14857" max="14857" width="9.28515625" style="5" customWidth="1"/>
    <col min="14858" max="15101" width="11.42578125" style="5"/>
    <col min="15102" max="15102" width="8.140625" style="5" customWidth="1"/>
    <col min="15103" max="15103" width="10.140625" style="5" customWidth="1"/>
    <col min="15104" max="15104" width="11.28515625" style="5" customWidth="1"/>
    <col min="15105" max="15105" width="11.85546875" style="5" customWidth="1"/>
    <col min="15106" max="15106" width="13.28515625" style="5" customWidth="1"/>
    <col min="15107" max="15107" width="10" style="5" customWidth="1"/>
    <col min="15108" max="15108" width="11.140625" style="5" customWidth="1"/>
    <col min="15109" max="15109" width="12" style="5" customWidth="1"/>
    <col min="15110" max="15110" width="8.42578125" style="5" customWidth="1"/>
    <col min="15111" max="15111" width="15" style="5" customWidth="1"/>
    <col min="15112" max="15112" width="8.42578125" style="5" customWidth="1"/>
    <col min="15113" max="15113" width="9.28515625" style="5" customWidth="1"/>
    <col min="15114" max="15357" width="11.42578125" style="5"/>
    <col min="15358" max="15358" width="8.140625" style="5" customWidth="1"/>
    <col min="15359" max="15359" width="10.140625" style="5" customWidth="1"/>
    <col min="15360" max="15360" width="11.28515625" style="5" customWidth="1"/>
    <col min="15361" max="15361" width="11.85546875" style="5" customWidth="1"/>
    <col min="15362" max="15362" width="13.28515625" style="5" customWidth="1"/>
    <col min="15363" max="15363" width="10" style="5" customWidth="1"/>
    <col min="15364" max="15364" width="11.140625" style="5" customWidth="1"/>
    <col min="15365" max="15365" width="12" style="5" customWidth="1"/>
    <col min="15366" max="15366" width="8.42578125" style="5" customWidth="1"/>
    <col min="15367" max="15367" width="15" style="5" customWidth="1"/>
    <col min="15368" max="15368" width="8.42578125" style="5" customWidth="1"/>
    <col min="15369" max="15369" width="9.28515625" style="5" customWidth="1"/>
    <col min="15370" max="15613" width="11.42578125" style="5"/>
    <col min="15614" max="15614" width="8.140625" style="5" customWidth="1"/>
    <col min="15615" max="15615" width="10.140625" style="5" customWidth="1"/>
    <col min="15616" max="15616" width="11.28515625" style="5" customWidth="1"/>
    <col min="15617" max="15617" width="11.85546875" style="5" customWidth="1"/>
    <col min="15618" max="15618" width="13.28515625" style="5" customWidth="1"/>
    <col min="15619" max="15619" width="10" style="5" customWidth="1"/>
    <col min="15620" max="15620" width="11.140625" style="5" customWidth="1"/>
    <col min="15621" max="15621" width="12" style="5" customWidth="1"/>
    <col min="15622" max="15622" width="8.42578125" style="5" customWidth="1"/>
    <col min="15623" max="15623" width="15" style="5" customWidth="1"/>
    <col min="15624" max="15624" width="8.42578125" style="5" customWidth="1"/>
    <col min="15625" max="15625" width="9.28515625" style="5" customWidth="1"/>
    <col min="15626" max="15869" width="11.42578125" style="5"/>
    <col min="15870" max="15870" width="8.140625" style="5" customWidth="1"/>
    <col min="15871" max="15871" width="10.140625" style="5" customWidth="1"/>
    <col min="15872" max="15872" width="11.28515625" style="5" customWidth="1"/>
    <col min="15873" max="15873" width="11.85546875" style="5" customWidth="1"/>
    <col min="15874" max="15874" width="13.28515625" style="5" customWidth="1"/>
    <col min="15875" max="15875" width="10" style="5" customWidth="1"/>
    <col min="15876" max="15876" width="11.140625" style="5" customWidth="1"/>
    <col min="15877" max="15877" width="12" style="5" customWidth="1"/>
    <col min="15878" max="15878" width="8.42578125" style="5" customWidth="1"/>
    <col min="15879" max="15879" width="15" style="5" customWidth="1"/>
    <col min="15880" max="15880" width="8.42578125" style="5" customWidth="1"/>
    <col min="15881" max="15881" width="9.28515625" style="5" customWidth="1"/>
    <col min="15882" max="16125" width="11.42578125" style="5"/>
    <col min="16126" max="16126" width="8.140625" style="5" customWidth="1"/>
    <col min="16127" max="16127" width="10.140625" style="5" customWidth="1"/>
    <col min="16128" max="16128" width="11.28515625" style="5" customWidth="1"/>
    <col min="16129" max="16129" width="11.85546875" style="5" customWidth="1"/>
    <col min="16130" max="16130" width="13.28515625" style="5" customWidth="1"/>
    <col min="16131" max="16131" width="10" style="5" customWidth="1"/>
    <col min="16132" max="16132" width="11.140625" style="5" customWidth="1"/>
    <col min="16133" max="16133" width="12" style="5" customWidth="1"/>
    <col min="16134" max="16134" width="8.42578125" style="5" customWidth="1"/>
    <col min="16135" max="16135" width="15" style="5" customWidth="1"/>
    <col min="16136" max="16136" width="8.42578125" style="5" customWidth="1"/>
    <col min="16137" max="16137" width="9.28515625" style="5" customWidth="1"/>
    <col min="16138" max="16384" width="11.42578125" style="5"/>
  </cols>
  <sheetData>
    <row r="1" spans="1:16" s="2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4" t="s">
        <v>6</v>
      </c>
      <c r="H1" s="1" t="s">
        <v>7</v>
      </c>
      <c r="I1" s="2" t="s">
        <v>8</v>
      </c>
      <c r="J1" s="1" t="s">
        <v>9</v>
      </c>
      <c r="K1" s="1"/>
      <c r="L1" s="13" t="s">
        <v>139</v>
      </c>
      <c r="M1" s="13"/>
      <c r="P1" s="5"/>
    </row>
    <row r="2" spans="1:16" x14ac:dyDescent="0.2">
      <c r="A2" s="3" t="s">
        <v>11</v>
      </c>
      <c r="B2" s="3" t="s">
        <v>12</v>
      </c>
      <c r="C2" s="3" t="s">
        <v>13</v>
      </c>
      <c r="D2" s="3" t="s">
        <v>14</v>
      </c>
      <c r="E2" s="3" t="s">
        <v>15</v>
      </c>
      <c r="F2" s="4">
        <v>43952</v>
      </c>
      <c r="G2" s="15">
        <v>2150</v>
      </c>
      <c r="H2" s="3" t="s">
        <v>16</v>
      </c>
      <c r="I2" s="5">
        <v>1996</v>
      </c>
      <c r="J2" s="3" t="s">
        <v>17</v>
      </c>
      <c r="L2" s="6" t="s">
        <v>140</v>
      </c>
      <c r="M2" s="7" t="s">
        <v>10</v>
      </c>
    </row>
    <row r="3" spans="1:16" x14ac:dyDescent="0.2">
      <c r="A3" s="3" t="s">
        <v>19</v>
      </c>
      <c r="B3" s="3" t="s">
        <v>20</v>
      </c>
      <c r="C3" s="3" t="s">
        <v>21</v>
      </c>
      <c r="D3" s="3" t="s">
        <v>22</v>
      </c>
      <c r="E3" s="3" t="s">
        <v>23</v>
      </c>
      <c r="F3" s="4">
        <v>37989</v>
      </c>
      <c r="G3" s="15">
        <v>6650</v>
      </c>
      <c r="H3" s="3" t="s">
        <v>24</v>
      </c>
      <c r="I3" s="5">
        <v>1975</v>
      </c>
      <c r="J3" s="3" t="s">
        <v>25</v>
      </c>
      <c r="L3" s="8" t="s">
        <v>18</v>
      </c>
      <c r="M3" s="9">
        <f t="shared" ref="M3:M10" si="0">COUNTIF(E:E,L3)</f>
        <v>4</v>
      </c>
    </row>
    <row r="4" spans="1:16" x14ac:dyDescent="0.2">
      <c r="A4" s="3" t="s">
        <v>27</v>
      </c>
      <c r="B4" s="3" t="s">
        <v>12</v>
      </c>
      <c r="C4" s="3" t="s">
        <v>28</v>
      </c>
      <c r="D4" s="3" t="s">
        <v>29</v>
      </c>
      <c r="E4" s="3" t="s">
        <v>30</v>
      </c>
      <c r="F4" s="4">
        <v>43282</v>
      </c>
      <c r="G4" s="15">
        <v>4875</v>
      </c>
      <c r="H4" s="3" t="s">
        <v>31</v>
      </c>
      <c r="I4" s="5">
        <v>1988</v>
      </c>
      <c r="J4" s="3" t="s">
        <v>25</v>
      </c>
      <c r="L4" s="8" t="s">
        <v>26</v>
      </c>
      <c r="M4" s="9">
        <f t="shared" si="0"/>
        <v>3</v>
      </c>
    </row>
    <row r="5" spans="1:16" x14ac:dyDescent="0.2">
      <c r="A5" s="3" t="s">
        <v>32</v>
      </c>
      <c r="B5" s="3" t="s">
        <v>12</v>
      </c>
      <c r="C5" s="3" t="s">
        <v>33</v>
      </c>
      <c r="D5" s="3" t="s">
        <v>34</v>
      </c>
      <c r="E5" s="3" t="s">
        <v>23</v>
      </c>
      <c r="F5" s="4">
        <v>44294</v>
      </c>
      <c r="G5" s="15">
        <v>5150</v>
      </c>
      <c r="H5" s="3" t="s">
        <v>35</v>
      </c>
      <c r="I5" s="5">
        <v>1991</v>
      </c>
      <c r="J5" s="3" t="s">
        <v>36</v>
      </c>
      <c r="L5" s="8" t="s">
        <v>23</v>
      </c>
      <c r="M5" s="9">
        <f t="shared" si="0"/>
        <v>3</v>
      </c>
    </row>
    <row r="6" spans="1:16" x14ac:dyDescent="0.2">
      <c r="A6" s="3" t="s">
        <v>37</v>
      </c>
      <c r="B6" s="3" t="s">
        <v>12</v>
      </c>
      <c r="C6" s="3" t="s">
        <v>38</v>
      </c>
      <c r="D6" s="3" t="s">
        <v>39</v>
      </c>
      <c r="E6" s="3" t="s">
        <v>40</v>
      </c>
      <c r="F6" s="4">
        <v>43832</v>
      </c>
      <c r="G6" s="15">
        <v>5450</v>
      </c>
      <c r="H6" s="3" t="s">
        <v>41</v>
      </c>
      <c r="I6" s="5">
        <v>1981</v>
      </c>
      <c r="J6" s="3" t="s">
        <v>17</v>
      </c>
      <c r="L6" s="8" t="s">
        <v>15</v>
      </c>
      <c r="M6" s="9">
        <f t="shared" si="0"/>
        <v>5</v>
      </c>
    </row>
    <row r="7" spans="1:16" x14ac:dyDescent="0.2">
      <c r="A7" s="3" t="s">
        <v>43</v>
      </c>
      <c r="B7" s="3" t="s">
        <v>12</v>
      </c>
      <c r="C7" s="3" t="s">
        <v>44</v>
      </c>
      <c r="D7" s="3" t="s">
        <v>45</v>
      </c>
      <c r="E7" s="3" t="s">
        <v>23</v>
      </c>
      <c r="F7" s="4">
        <v>43191</v>
      </c>
      <c r="G7" s="15">
        <v>6250</v>
      </c>
      <c r="H7" s="3" t="s">
        <v>46</v>
      </c>
      <c r="I7" s="5">
        <v>1981</v>
      </c>
      <c r="J7" s="3" t="s">
        <v>25</v>
      </c>
      <c r="L7" s="8" t="s">
        <v>42</v>
      </c>
      <c r="M7" s="9">
        <f t="shared" si="0"/>
        <v>2</v>
      </c>
    </row>
    <row r="8" spans="1:16" x14ac:dyDescent="0.2">
      <c r="A8" s="3" t="s">
        <v>47</v>
      </c>
      <c r="B8" s="3" t="s">
        <v>12</v>
      </c>
      <c r="C8" s="3" t="s">
        <v>48</v>
      </c>
      <c r="D8" s="3" t="s">
        <v>49</v>
      </c>
      <c r="E8" s="3" t="s">
        <v>50</v>
      </c>
      <c r="F8" s="4">
        <v>45352</v>
      </c>
      <c r="G8" s="15">
        <v>5150</v>
      </c>
      <c r="H8" s="3" t="s">
        <v>31</v>
      </c>
      <c r="I8" s="5">
        <v>1983</v>
      </c>
      <c r="J8" s="3" t="s">
        <v>51</v>
      </c>
      <c r="L8" s="8" t="s">
        <v>40</v>
      </c>
      <c r="M8" s="9">
        <f t="shared" si="0"/>
        <v>4</v>
      </c>
    </row>
    <row r="9" spans="1:16" x14ac:dyDescent="0.2">
      <c r="A9" s="3" t="s">
        <v>52</v>
      </c>
      <c r="B9" s="3" t="s">
        <v>20</v>
      </c>
      <c r="C9" s="3" t="s">
        <v>53</v>
      </c>
      <c r="D9" s="3" t="s">
        <v>54</v>
      </c>
      <c r="E9" s="3" t="s">
        <v>26</v>
      </c>
      <c r="F9" s="4">
        <v>44378</v>
      </c>
      <c r="G9" s="15">
        <v>4530</v>
      </c>
      <c r="H9" s="3" t="s">
        <v>24</v>
      </c>
      <c r="I9" s="5">
        <v>1990</v>
      </c>
      <c r="J9" s="3" t="s">
        <v>17</v>
      </c>
      <c r="L9" s="8" t="s">
        <v>50</v>
      </c>
      <c r="M9" s="9">
        <f t="shared" si="0"/>
        <v>10</v>
      </c>
    </row>
    <row r="10" spans="1:16" x14ac:dyDescent="0.2">
      <c r="A10" s="3" t="s">
        <v>55</v>
      </c>
      <c r="B10" s="3" t="s">
        <v>12</v>
      </c>
      <c r="C10" s="3" t="s">
        <v>56</v>
      </c>
      <c r="D10" s="3" t="s">
        <v>57</v>
      </c>
      <c r="E10" s="3" t="s">
        <v>40</v>
      </c>
      <c r="F10" s="4">
        <v>45748</v>
      </c>
      <c r="G10" s="15">
        <v>5230</v>
      </c>
      <c r="H10" s="3" t="s">
        <v>58</v>
      </c>
      <c r="I10" s="5">
        <v>1997</v>
      </c>
      <c r="J10" s="3" t="s">
        <v>25</v>
      </c>
      <c r="L10" s="8" t="s">
        <v>30</v>
      </c>
      <c r="M10" s="9">
        <f t="shared" si="0"/>
        <v>3</v>
      </c>
    </row>
    <row r="11" spans="1:16" x14ac:dyDescent="0.2">
      <c r="A11" s="3" t="s">
        <v>59</v>
      </c>
      <c r="B11" s="3" t="s">
        <v>12</v>
      </c>
      <c r="C11" s="3" t="s">
        <v>60</v>
      </c>
      <c r="D11" s="3" t="s">
        <v>61</v>
      </c>
      <c r="E11" s="3" t="s">
        <v>50</v>
      </c>
      <c r="F11" s="4">
        <v>42007</v>
      </c>
      <c r="G11" s="15">
        <v>7800</v>
      </c>
      <c r="H11" s="3" t="s">
        <v>16</v>
      </c>
      <c r="I11" s="5">
        <v>1972</v>
      </c>
      <c r="J11" s="3" t="s">
        <v>51</v>
      </c>
      <c r="L11" s="10" t="s">
        <v>141</v>
      </c>
      <c r="M11" s="10">
        <f>SUM(M3:M10)</f>
        <v>34</v>
      </c>
    </row>
    <row r="12" spans="1:16" x14ac:dyDescent="0.2">
      <c r="A12" s="3" t="s">
        <v>62</v>
      </c>
      <c r="B12" s="3" t="s">
        <v>20</v>
      </c>
      <c r="C12" s="3" t="s">
        <v>63</v>
      </c>
      <c r="D12" s="3" t="s">
        <v>64</v>
      </c>
      <c r="E12" s="3" t="s">
        <v>26</v>
      </c>
      <c r="F12" s="4">
        <v>43101</v>
      </c>
      <c r="G12" s="15">
        <v>4650</v>
      </c>
      <c r="H12" s="3" t="s">
        <v>46</v>
      </c>
      <c r="I12" s="5">
        <v>1982</v>
      </c>
      <c r="J12" s="3" t="s">
        <v>25</v>
      </c>
    </row>
    <row r="13" spans="1:16" x14ac:dyDescent="0.2">
      <c r="A13" s="3" t="s">
        <v>65</v>
      </c>
      <c r="B13" s="3" t="s">
        <v>12</v>
      </c>
      <c r="C13" s="3" t="s">
        <v>66</v>
      </c>
      <c r="D13" s="3" t="s">
        <v>67</v>
      </c>
      <c r="E13" s="3" t="s">
        <v>30</v>
      </c>
      <c r="F13" s="4">
        <v>38355</v>
      </c>
      <c r="G13" s="15">
        <v>5130</v>
      </c>
      <c r="H13" s="3" t="s">
        <v>68</v>
      </c>
      <c r="I13" s="5">
        <v>1969</v>
      </c>
      <c r="J13" s="3" t="s">
        <v>25</v>
      </c>
      <c r="L13" s="13" t="s">
        <v>142</v>
      </c>
      <c r="M13" s="13"/>
    </row>
    <row r="14" spans="1:16" x14ac:dyDescent="0.2">
      <c r="A14" s="3" t="s">
        <v>69</v>
      </c>
      <c r="B14" s="3" t="s">
        <v>12</v>
      </c>
      <c r="C14" s="3" t="s">
        <v>70</v>
      </c>
      <c r="D14" s="3" t="s">
        <v>34</v>
      </c>
      <c r="E14" s="3" t="s">
        <v>40</v>
      </c>
      <c r="F14" s="4">
        <v>45809</v>
      </c>
      <c r="G14" s="15">
        <v>5250</v>
      </c>
      <c r="H14" s="3" t="s">
        <v>71</v>
      </c>
      <c r="I14" s="5">
        <v>1996</v>
      </c>
      <c r="J14" s="3" t="s">
        <v>36</v>
      </c>
      <c r="L14" s="9" t="s">
        <v>143</v>
      </c>
      <c r="M14" s="7" t="s">
        <v>10</v>
      </c>
    </row>
    <row r="15" spans="1:16" x14ac:dyDescent="0.2">
      <c r="A15" s="3" t="s">
        <v>72</v>
      </c>
      <c r="B15" s="3" t="s">
        <v>12</v>
      </c>
      <c r="C15" s="3" t="s">
        <v>73</v>
      </c>
      <c r="D15" s="3" t="s">
        <v>74</v>
      </c>
      <c r="E15" s="3" t="s">
        <v>42</v>
      </c>
      <c r="F15" s="4">
        <v>39541</v>
      </c>
      <c r="G15" s="15">
        <v>7850</v>
      </c>
      <c r="H15" s="3" t="s">
        <v>41</v>
      </c>
      <c r="I15" s="5">
        <v>1979</v>
      </c>
      <c r="J15" s="3" t="s">
        <v>36</v>
      </c>
      <c r="L15" s="9" t="s">
        <v>25</v>
      </c>
      <c r="M15" s="9">
        <f>COUNTIF(J:J,L15)</f>
        <v>22</v>
      </c>
    </row>
    <row r="16" spans="1:16" x14ac:dyDescent="0.2">
      <c r="A16" s="3" t="s">
        <v>75</v>
      </c>
      <c r="B16" s="3" t="s">
        <v>12</v>
      </c>
      <c r="C16" s="3" t="s">
        <v>76</v>
      </c>
      <c r="D16" s="3" t="s">
        <v>77</v>
      </c>
      <c r="E16" s="3" t="s">
        <v>30</v>
      </c>
      <c r="F16" s="4">
        <v>34702</v>
      </c>
      <c r="G16" s="15">
        <v>4950</v>
      </c>
      <c r="H16" s="3" t="s">
        <v>46</v>
      </c>
      <c r="I16" s="5">
        <v>1962</v>
      </c>
      <c r="J16" s="3" t="s">
        <v>25</v>
      </c>
      <c r="L16" s="9" t="s">
        <v>36</v>
      </c>
      <c r="M16" s="9">
        <f t="shared" ref="M15:M18" si="1">COUNTIF(J:J,L16)</f>
        <v>6</v>
      </c>
    </row>
    <row r="17" spans="1:13" x14ac:dyDescent="0.2">
      <c r="A17" s="3" t="s">
        <v>78</v>
      </c>
      <c r="B17" s="3" t="s">
        <v>12</v>
      </c>
      <c r="C17" s="3" t="s">
        <v>79</v>
      </c>
      <c r="D17" s="3" t="s">
        <v>80</v>
      </c>
      <c r="E17" s="3" t="s">
        <v>42</v>
      </c>
      <c r="F17" s="4">
        <v>40547</v>
      </c>
      <c r="G17" s="15">
        <v>6950</v>
      </c>
      <c r="H17" s="3" t="s">
        <v>81</v>
      </c>
      <c r="I17" s="5">
        <v>1976</v>
      </c>
      <c r="J17" s="3" t="s">
        <v>25</v>
      </c>
      <c r="L17" s="9" t="s">
        <v>51</v>
      </c>
      <c r="M17" s="9">
        <f t="shared" si="1"/>
        <v>2</v>
      </c>
    </row>
    <row r="18" spans="1:13" x14ac:dyDescent="0.2">
      <c r="A18" s="3" t="s">
        <v>82</v>
      </c>
      <c r="B18" s="3" t="s">
        <v>12</v>
      </c>
      <c r="C18" s="3" t="s">
        <v>83</v>
      </c>
      <c r="D18" s="3" t="s">
        <v>74</v>
      </c>
      <c r="E18" s="3" t="s">
        <v>15</v>
      </c>
      <c r="F18" s="4">
        <v>38355</v>
      </c>
      <c r="G18" s="15">
        <v>4200</v>
      </c>
      <c r="H18" s="3" t="s">
        <v>46</v>
      </c>
      <c r="I18" s="5">
        <v>1968</v>
      </c>
      <c r="J18" s="3" t="s">
        <v>25</v>
      </c>
      <c r="L18" s="9" t="s">
        <v>17</v>
      </c>
      <c r="M18" s="9">
        <f t="shared" si="1"/>
        <v>4</v>
      </c>
    </row>
    <row r="19" spans="1:13" x14ac:dyDescent="0.2">
      <c r="A19" s="3" t="s">
        <v>84</v>
      </c>
      <c r="B19" s="3" t="s">
        <v>12</v>
      </c>
      <c r="C19" s="3" t="s">
        <v>85</v>
      </c>
      <c r="D19" s="3" t="s">
        <v>86</v>
      </c>
      <c r="E19" s="3" t="s">
        <v>15</v>
      </c>
      <c r="F19" s="4">
        <v>38355</v>
      </c>
      <c r="G19" s="15">
        <v>4550</v>
      </c>
      <c r="H19" s="3" t="s">
        <v>31</v>
      </c>
      <c r="I19" s="5">
        <v>1965</v>
      </c>
      <c r="J19" s="3" t="s">
        <v>17</v>
      </c>
      <c r="L19" s="10" t="s">
        <v>141</v>
      </c>
      <c r="M19" s="10">
        <f>SUM(M15:M18)</f>
        <v>34</v>
      </c>
    </row>
    <row r="20" spans="1:13" x14ac:dyDescent="0.2">
      <c r="A20" s="3" t="s">
        <v>87</v>
      </c>
      <c r="B20" s="3" t="s">
        <v>20</v>
      </c>
      <c r="C20" s="3" t="s">
        <v>88</v>
      </c>
      <c r="D20" s="3" t="s">
        <v>89</v>
      </c>
      <c r="E20" s="3" t="s">
        <v>50</v>
      </c>
      <c r="F20" s="4">
        <v>44835</v>
      </c>
      <c r="G20" s="15">
        <v>4185</v>
      </c>
      <c r="H20" s="3" t="s">
        <v>24</v>
      </c>
      <c r="I20" s="5">
        <v>1993</v>
      </c>
      <c r="J20" s="3" t="s">
        <v>25</v>
      </c>
    </row>
    <row r="21" spans="1:13" x14ac:dyDescent="0.2">
      <c r="A21" s="3" t="s">
        <v>90</v>
      </c>
      <c r="B21" s="3" t="s">
        <v>20</v>
      </c>
      <c r="C21" s="3" t="s">
        <v>77</v>
      </c>
      <c r="D21" s="3" t="s">
        <v>91</v>
      </c>
      <c r="E21" s="3" t="s">
        <v>18</v>
      </c>
      <c r="F21" s="4">
        <v>45323</v>
      </c>
      <c r="G21" s="15">
        <v>3990</v>
      </c>
      <c r="H21" s="3" t="s">
        <v>16</v>
      </c>
      <c r="I21" s="5">
        <v>2000</v>
      </c>
      <c r="J21" s="3" t="s">
        <v>25</v>
      </c>
      <c r="L21" s="13" t="s">
        <v>144</v>
      </c>
      <c r="M21" s="13"/>
    </row>
    <row r="22" spans="1:13" x14ac:dyDescent="0.2">
      <c r="A22" s="3" t="s">
        <v>92</v>
      </c>
      <c r="B22" s="3" t="s">
        <v>20</v>
      </c>
      <c r="C22" s="3" t="s">
        <v>93</v>
      </c>
      <c r="D22" s="3" t="s">
        <v>94</v>
      </c>
      <c r="E22" s="3" t="s">
        <v>18</v>
      </c>
      <c r="F22" s="4">
        <v>45659</v>
      </c>
      <c r="G22" s="15">
        <v>3200</v>
      </c>
      <c r="H22" s="3" t="s">
        <v>46</v>
      </c>
      <c r="I22" s="5">
        <v>2001</v>
      </c>
      <c r="J22" s="3" t="s">
        <v>25</v>
      </c>
      <c r="L22" s="10" t="s">
        <v>135</v>
      </c>
      <c r="M22" s="10" t="s">
        <v>136</v>
      </c>
    </row>
    <row r="23" spans="1:13" x14ac:dyDescent="0.2">
      <c r="A23" s="3" t="s">
        <v>95</v>
      </c>
      <c r="B23" s="3" t="s">
        <v>12</v>
      </c>
      <c r="C23" s="3" t="s">
        <v>96</v>
      </c>
      <c r="D23" s="3" t="s">
        <v>97</v>
      </c>
      <c r="E23" s="3" t="s">
        <v>50</v>
      </c>
      <c r="F23" s="4">
        <v>38355</v>
      </c>
      <c r="G23" s="15">
        <v>8550</v>
      </c>
      <c r="H23" s="3" t="s">
        <v>58</v>
      </c>
      <c r="I23" s="5">
        <v>1968</v>
      </c>
      <c r="J23" s="3" t="s">
        <v>25</v>
      </c>
      <c r="L23" s="9" t="s">
        <v>137</v>
      </c>
      <c r="M23" s="11">
        <f>SUMIF(A:A,"F*",G:G)</f>
        <v>164690</v>
      </c>
    </row>
    <row r="24" spans="1:13" x14ac:dyDescent="0.2">
      <c r="A24" s="3" t="s">
        <v>98</v>
      </c>
      <c r="B24" s="3" t="s">
        <v>20</v>
      </c>
      <c r="C24" s="3" t="s">
        <v>73</v>
      </c>
      <c r="D24" s="3" t="s">
        <v>99</v>
      </c>
      <c r="E24" s="3" t="s">
        <v>50</v>
      </c>
      <c r="F24" s="4">
        <v>41699</v>
      </c>
      <c r="G24" s="15">
        <v>3100</v>
      </c>
      <c r="H24" s="3" t="s">
        <v>41</v>
      </c>
      <c r="I24" s="5">
        <v>1985</v>
      </c>
      <c r="J24" s="3" t="s">
        <v>25</v>
      </c>
      <c r="L24" s="9" t="s">
        <v>138</v>
      </c>
      <c r="M24" s="11">
        <f>SUMIF(A:A,"T*",G:G)</f>
        <v>14150</v>
      </c>
    </row>
    <row r="25" spans="1:13" x14ac:dyDescent="0.2">
      <c r="A25" s="3" t="s">
        <v>100</v>
      </c>
      <c r="B25" s="3" t="s">
        <v>12</v>
      </c>
      <c r="C25" s="3" t="s">
        <v>101</v>
      </c>
      <c r="D25" s="3" t="s">
        <v>102</v>
      </c>
      <c r="E25" s="3" t="s">
        <v>15</v>
      </c>
      <c r="F25" s="4">
        <v>45231</v>
      </c>
      <c r="G25" s="15">
        <v>4050</v>
      </c>
      <c r="H25" s="3" t="s">
        <v>31</v>
      </c>
      <c r="I25" s="5">
        <v>1988</v>
      </c>
      <c r="J25" s="3" t="s">
        <v>25</v>
      </c>
      <c r="L25" s="10" t="s">
        <v>141</v>
      </c>
      <c r="M25" s="12">
        <f>SUM(M23:M24)</f>
        <v>178840</v>
      </c>
    </row>
    <row r="26" spans="1:13" x14ac:dyDescent="0.2">
      <c r="A26" s="3" t="s">
        <v>103</v>
      </c>
      <c r="B26" s="3" t="s">
        <v>20</v>
      </c>
      <c r="C26" s="3" t="s">
        <v>104</v>
      </c>
      <c r="D26" s="3" t="s">
        <v>105</v>
      </c>
      <c r="E26" s="3" t="s">
        <v>50</v>
      </c>
      <c r="F26" s="4">
        <v>45659</v>
      </c>
      <c r="G26" s="15">
        <v>2750</v>
      </c>
      <c r="H26" s="3" t="s">
        <v>31</v>
      </c>
      <c r="I26" s="5">
        <v>1993</v>
      </c>
      <c r="J26" s="3" t="s">
        <v>25</v>
      </c>
    </row>
    <row r="27" spans="1:13" x14ac:dyDescent="0.2">
      <c r="A27" s="3" t="s">
        <v>106</v>
      </c>
      <c r="B27" s="3" t="s">
        <v>20</v>
      </c>
      <c r="C27" s="3" t="s">
        <v>107</v>
      </c>
      <c r="D27" s="3" t="s">
        <v>108</v>
      </c>
      <c r="E27" s="3" t="s">
        <v>50</v>
      </c>
      <c r="F27" s="4">
        <v>44931</v>
      </c>
      <c r="G27" s="15">
        <v>4150</v>
      </c>
      <c r="H27" s="3" t="s">
        <v>109</v>
      </c>
      <c r="I27" s="5">
        <v>1992</v>
      </c>
      <c r="J27" s="3" t="s">
        <v>36</v>
      </c>
    </row>
    <row r="28" spans="1:13" x14ac:dyDescent="0.2">
      <c r="A28" s="3" t="s">
        <v>110</v>
      </c>
      <c r="B28" s="3" t="s">
        <v>20</v>
      </c>
      <c r="C28" s="3" t="s">
        <v>111</v>
      </c>
      <c r="D28" s="3" t="s">
        <v>112</v>
      </c>
      <c r="E28" s="3" t="s">
        <v>50</v>
      </c>
      <c r="F28" s="4">
        <v>38355</v>
      </c>
      <c r="G28" s="15">
        <v>4250</v>
      </c>
      <c r="H28" s="3" t="s">
        <v>113</v>
      </c>
      <c r="I28" s="5">
        <v>1969</v>
      </c>
      <c r="J28" s="3" t="s">
        <v>25</v>
      </c>
    </row>
    <row r="29" spans="1:13" x14ac:dyDescent="0.2">
      <c r="A29" s="3" t="s">
        <v>114</v>
      </c>
      <c r="B29" s="3" t="s">
        <v>12</v>
      </c>
      <c r="C29" s="3" t="s">
        <v>115</v>
      </c>
      <c r="D29" s="3" t="s">
        <v>116</v>
      </c>
      <c r="E29" s="3" t="s">
        <v>15</v>
      </c>
      <c r="F29" s="4">
        <v>39904</v>
      </c>
      <c r="G29" s="15">
        <v>4350</v>
      </c>
      <c r="H29" s="3" t="s">
        <v>71</v>
      </c>
      <c r="I29" s="5">
        <v>1977</v>
      </c>
      <c r="J29" s="3" t="s">
        <v>25</v>
      </c>
    </row>
    <row r="30" spans="1:13" x14ac:dyDescent="0.2">
      <c r="A30" s="3" t="s">
        <v>117</v>
      </c>
      <c r="B30" s="3" t="s">
        <v>12</v>
      </c>
      <c r="C30" s="3" t="s">
        <v>118</v>
      </c>
      <c r="D30" s="3" t="s">
        <v>119</v>
      </c>
      <c r="E30" s="3" t="s">
        <v>50</v>
      </c>
      <c r="F30" s="4">
        <v>42737</v>
      </c>
      <c r="G30" s="15">
        <v>6650</v>
      </c>
      <c r="H30" s="3" t="s">
        <v>35</v>
      </c>
      <c r="I30" s="5">
        <v>1993</v>
      </c>
      <c r="J30" s="3" t="s">
        <v>36</v>
      </c>
    </row>
    <row r="31" spans="1:13" x14ac:dyDescent="0.2">
      <c r="A31" s="3" t="s">
        <v>120</v>
      </c>
      <c r="B31" s="3" t="s">
        <v>12</v>
      </c>
      <c r="C31" s="3" t="s">
        <v>121</v>
      </c>
      <c r="D31" s="3" t="s">
        <v>122</v>
      </c>
      <c r="E31" s="3" t="s">
        <v>50</v>
      </c>
      <c r="F31" s="4">
        <v>42737</v>
      </c>
      <c r="G31" s="15">
        <v>7200</v>
      </c>
      <c r="H31" s="3" t="s">
        <v>123</v>
      </c>
      <c r="I31" s="5">
        <v>1990</v>
      </c>
      <c r="J31" s="3" t="s">
        <v>36</v>
      </c>
    </row>
    <row r="32" spans="1:13" x14ac:dyDescent="0.2">
      <c r="A32" s="3" t="s">
        <v>124</v>
      </c>
      <c r="B32" s="3" t="s">
        <v>12</v>
      </c>
      <c r="C32" s="3" t="s">
        <v>125</v>
      </c>
      <c r="D32" s="3" t="s">
        <v>80</v>
      </c>
      <c r="E32" s="3" t="s">
        <v>18</v>
      </c>
      <c r="F32" s="4">
        <v>42374</v>
      </c>
      <c r="G32" s="15">
        <v>5250</v>
      </c>
      <c r="H32" s="3" t="s">
        <v>46</v>
      </c>
      <c r="I32" s="5">
        <v>1990</v>
      </c>
      <c r="J32" s="3" t="s">
        <v>25</v>
      </c>
    </row>
    <row r="33" spans="1:10" x14ac:dyDescent="0.2">
      <c r="A33" s="3" t="s">
        <v>126</v>
      </c>
      <c r="B33" s="3" t="s">
        <v>12</v>
      </c>
      <c r="C33" s="3" t="s">
        <v>127</v>
      </c>
      <c r="D33" s="3" t="s">
        <v>128</v>
      </c>
      <c r="E33" s="3" t="s">
        <v>26</v>
      </c>
      <c r="F33" s="4">
        <v>36163</v>
      </c>
      <c r="G33" s="15">
        <v>12500</v>
      </c>
      <c r="H33" s="3" t="s">
        <v>58</v>
      </c>
      <c r="I33" s="5">
        <v>1963</v>
      </c>
      <c r="J33" s="3" t="s">
        <v>25</v>
      </c>
    </row>
    <row r="34" spans="1:10" x14ac:dyDescent="0.2">
      <c r="A34" s="3" t="s">
        <v>129</v>
      </c>
      <c r="B34" s="3" t="s">
        <v>12</v>
      </c>
      <c r="C34" s="3" t="s">
        <v>130</v>
      </c>
      <c r="D34" s="3" t="s">
        <v>131</v>
      </c>
      <c r="E34" s="3" t="s">
        <v>18</v>
      </c>
      <c r="F34" s="4">
        <v>44743</v>
      </c>
      <c r="G34" s="15">
        <v>4950</v>
      </c>
      <c r="H34" s="3" t="s">
        <v>31</v>
      </c>
      <c r="I34" s="5">
        <v>1994</v>
      </c>
      <c r="J34" s="3" t="s">
        <v>25</v>
      </c>
    </row>
    <row r="35" spans="1:10" x14ac:dyDescent="0.2">
      <c r="A35" s="3" t="s">
        <v>132</v>
      </c>
      <c r="B35" s="3" t="s">
        <v>20</v>
      </c>
      <c r="C35" s="3" t="s">
        <v>133</v>
      </c>
      <c r="D35" s="3" t="s">
        <v>134</v>
      </c>
      <c r="E35" s="3" t="s">
        <v>40</v>
      </c>
      <c r="F35" s="4">
        <v>45659</v>
      </c>
      <c r="G35" s="15">
        <v>2950</v>
      </c>
      <c r="H35" s="3" t="s">
        <v>24</v>
      </c>
      <c r="I35" s="5">
        <v>1999</v>
      </c>
      <c r="J35" s="3" t="s">
        <v>25</v>
      </c>
    </row>
  </sheetData>
  <mergeCells count="3">
    <mergeCell ref="L1:M1"/>
    <mergeCell ref="L13:M13"/>
    <mergeCell ref="L21:M21"/>
  </mergeCells>
  <printOptions gridLines="1" gridLinesSet="0"/>
  <pageMargins left="0.78740157480314965" right="0.78740157480314965" top="0.98425196850393704" bottom="0.98425196850393704" header="0.4921259845" footer="0.4921259845"/>
  <pageSetup paperSize="9" orientation="landscape" horizontalDpi="300" verticalDpi="300" r:id="rId1"/>
  <headerFooter alignWithMargins="0">
    <oddHeader>&amp;F</oddHeader>
    <oddFooter>Seite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931796-74A6-4251-B964-82FF23C1E0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E4CADA-1F92-4DE1-8413-4CDA38A12F97}">
  <ds:schemaRefs>
    <ds:schemaRef ds:uri="http://schemas.microsoft.com/office/2006/metadata/properties"/>
    <ds:schemaRef ds:uri="http://schemas.microsoft.com/office/infopath/2007/PartnerControls"/>
    <ds:schemaRef ds:uri="e92a2ac5-b25a-46ac-94d3-afeb148eacd8"/>
    <ds:schemaRef ds:uri="5d36d37b-71b4-4416-b8a2-712a72be7925"/>
  </ds:schemaRefs>
</ds:datastoreItem>
</file>

<file path=customXml/itemProps3.xml><?xml version="1.0" encoding="utf-8"?>
<ds:datastoreItem xmlns:ds="http://schemas.openxmlformats.org/officeDocument/2006/customXml" ds:itemID="{22DE965D-CD9B-4E90-843F-DDB2C00063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36d37b-71b4-4416-b8a2-712a72be7925"/>
    <ds:schemaRef ds:uri="e92a2ac5-b25a-46ac-94d3-afeb148ea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Personal (3)</vt:lpstr>
      <vt:lpstr>'Personal (3)'!Zielbereich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Frei</dc:creator>
  <cp:lastModifiedBy>Doris Keller</cp:lastModifiedBy>
  <dcterms:created xsi:type="dcterms:W3CDTF">2021-07-29T06:40:45Z</dcterms:created>
  <dcterms:modified xsi:type="dcterms:W3CDTF">2025-06-02T13:50:22Z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MediaServiceImageTags">
    <vt:lpwstr/>
  </property>
</Properties>
</file>