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Loesungen/"/>
    </mc:Choice>
  </mc:AlternateContent>
  <xr:revisionPtr revIDLastSave="19" documentId="8_{40E0E7C0-A180-4377-AAAE-1E02279A2F13}" xr6:coauthVersionLast="47" xr6:coauthVersionMax="47" xr10:uidLastSave="{5E1A0DC1-10EC-4035-9C3E-472F186CB8E6}"/>
  <bookViews>
    <workbookView xWindow="885" yWindow="1125" windowWidth="23685" windowHeight="13605" xr2:uid="{9F870143-15ED-456B-B94E-A4C20855607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4" i="1"/>
  <c r="J5" i="1"/>
  <c r="J3" i="1"/>
  <c r="G6" i="1"/>
  <c r="G7" i="1"/>
  <c r="G8" i="1"/>
  <c r="G9" i="1"/>
  <c r="G10" i="1"/>
  <c r="G11" i="1"/>
  <c r="G12" i="1"/>
  <c r="G13" i="1"/>
  <c r="G4" i="1"/>
  <c r="G5" i="1"/>
  <c r="G3" i="1"/>
  <c r="A19" i="1"/>
  <c r="A18" i="1"/>
  <c r="A5" i="1"/>
  <c r="A14" i="1"/>
  <c r="A7" i="1"/>
  <c r="A24" i="1"/>
  <c r="A20" i="1"/>
  <c r="A8" i="1"/>
  <c r="A23" i="1"/>
  <c r="A22" i="1"/>
  <c r="A3" i="1"/>
  <c r="A13" i="1"/>
  <c r="A9" i="1"/>
  <c r="A4" i="1"/>
  <c r="A12" i="1"/>
  <c r="A17" i="1"/>
  <c r="A16" i="1"/>
  <c r="A15" i="1"/>
  <c r="A21" i="1"/>
  <c r="A6" i="1"/>
  <c r="A11" i="1"/>
  <c r="A25" i="1"/>
  <c r="A10" i="1"/>
</calcChain>
</file>

<file path=xl/sharedStrings.xml><?xml version="1.0" encoding="utf-8"?>
<sst xmlns="http://schemas.openxmlformats.org/spreadsheetml/2006/main" count="53" uniqueCount="48">
  <si>
    <t>Rang</t>
  </si>
  <si>
    <t>Name</t>
  </si>
  <si>
    <t>Weite</t>
  </si>
  <si>
    <t>Land</t>
  </si>
  <si>
    <t>GBR</t>
  </si>
  <si>
    <t>ROU</t>
  </si>
  <si>
    <t>HUN</t>
  </si>
  <si>
    <t>USA</t>
  </si>
  <si>
    <t>AUS</t>
  </si>
  <si>
    <t>IVB</t>
  </si>
  <si>
    <t>CAN</t>
  </si>
  <si>
    <t>BRA</t>
  </si>
  <si>
    <t>NGR</t>
  </si>
  <si>
    <t>ESP</t>
  </si>
  <si>
    <t>SRB</t>
  </si>
  <si>
    <t>SWE</t>
  </si>
  <si>
    <t>GER</t>
  </si>
  <si>
    <t>UKR</t>
  </si>
  <si>
    <t>Abigail IROZURU</t>
  </si>
  <si>
    <t>Alina ROTARU-KOTTMANN</t>
  </si>
  <si>
    <t>Anasztázia NGUYEN</t>
  </si>
  <si>
    <t>Brittney REESE</t>
  </si>
  <si>
    <t>Brooke STRATTON</t>
  </si>
  <si>
    <t>Chantel MALONE</t>
  </si>
  <si>
    <t>Christabel NETTEY</t>
  </si>
  <si>
    <t>Eliane MARTINS</t>
  </si>
  <si>
    <t>Ese BRUME</t>
  </si>
  <si>
    <t>Fátima DIAME</t>
  </si>
  <si>
    <t>Florentina IUȘCO</t>
  </si>
  <si>
    <t>Ivana ŠPANOVIĆ</t>
  </si>
  <si>
    <t>Jazmin SAWYERS</t>
  </si>
  <si>
    <t>Khaddi SAGNIA</t>
  </si>
  <si>
    <t>Malaika MIHAMBO</t>
  </si>
  <si>
    <t>Maryna BECH-ROMANTSCHUK</t>
  </si>
  <si>
    <t>Maryse LUZOLO</t>
  </si>
  <si>
    <t>Quanesha BURKS</t>
  </si>
  <si>
    <t>Rellie KAPUTIN</t>
  </si>
  <si>
    <t>Tara DAVIS</t>
  </si>
  <si>
    <t>Tyra GITTENS</t>
  </si>
  <si>
    <t>Yanis DAVID</t>
  </si>
  <si>
    <t>BLR</t>
  </si>
  <si>
    <t>PNG</t>
  </si>
  <si>
    <t>TTO</t>
  </si>
  <si>
    <t>Olympiade Tokyo 2021
Resultate Weitsprung Damen</t>
  </si>
  <si>
    <t>FRA</t>
  </si>
  <si>
    <t>Nastassja MIRONTSCHYK-IVANOWA</t>
  </si>
  <si>
    <t>Drei grössten Weiten</t>
  </si>
  <si>
    <t>Drei kleinsten Weiten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</si>
</sst>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\ &quot;m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0" xfId="0" applyNumberFormat="1" applyAlignment="1">
      <alignment horizontal="right" indent="1"/>
    </xf>
    <xf numFmtId="0" fontId="0" fillId="0" borderId="1" xfId="0" applyBorder="1" applyAlignment="1">
      <alignment horizontal="left" inden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inden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69F5-F944-4CB6-8D96-E04226C707CC}">
  <dimension ref="A1:R31"/>
  <sheetViews>
    <sheetView tabSelected="1" workbookViewId="0">
      <selection activeCell="H18" sqref="H18"/>
    </sheetView>
  </sheetViews>
  <sheetFormatPr baseColWidth="10" defaultRowHeight="15" x14ac:dyDescent="0.25"/>
  <cols>
    <col min="1" max="1" width="27.7109375" customWidth="1"/>
    <col min="2" max="2" width="34.85546875" customWidth="1"/>
    <col min="3" max="4" width="11.42578125" style="5"/>
  </cols>
  <sheetData>
    <row r="1" spans="1:18" ht="42" customHeight="1" x14ac:dyDescent="0.35">
      <c r="A1" s="6" t="s">
        <v>43</v>
      </c>
      <c r="B1" s="7"/>
      <c r="C1" s="7"/>
      <c r="D1" s="7"/>
    </row>
    <row r="2" spans="1:18" s="1" customFormat="1" x14ac:dyDescent="0.25">
      <c r="A2" s="13" t="s">
        <v>0</v>
      </c>
      <c r="B2" s="14" t="s">
        <v>1</v>
      </c>
      <c r="C2" s="15" t="s">
        <v>2</v>
      </c>
      <c r="D2" s="15" t="s">
        <v>3</v>
      </c>
      <c r="F2" s="16" t="s">
        <v>46</v>
      </c>
      <c r="G2" s="17"/>
      <c r="I2" s="16" t="s">
        <v>47</v>
      </c>
      <c r="J2" s="17"/>
    </row>
    <row r="3" spans="1:18" x14ac:dyDescent="0.25">
      <c r="A3" s="18">
        <f>_xlfn.RANK.EQ(C3,$C$3:$C$25,0)</f>
        <v>1</v>
      </c>
      <c r="B3" s="9" t="s">
        <v>29</v>
      </c>
      <c r="C3" s="10">
        <v>7</v>
      </c>
      <c r="D3" s="11" t="s">
        <v>14</v>
      </c>
      <c r="F3" s="12">
        <v>1</v>
      </c>
      <c r="G3" s="12">
        <f>LARGE($C$3:$C$25,F3)</f>
        <v>7</v>
      </c>
      <c r="H3" s="8"/>
      <c r="I3" s="12">
        <v>1</v>
      </c>
      <c r="J3" s="12">
        <f>SMALL($C$3:$C$25,I3)</f>
        <v>6.27</v>
      </c>
      <c r="L3" s="2"/>
      <c r="M3" s="2"/>
      <c r="N3" s="2"/>
      <c r="O3" s="2"/>
      <c r="P3" s="2"/>
      <c r="Q3" s="2"/>
      <c r="R3" s="2"/>
    </row>
    <row r="4" spans="1:18" x14ac:dyDescent="0.25">
      <c r="A4" s="18">
        <f>_xlfn.RANK.EQ(C4,$C$3:$C$25,0)</f>
        <v>2</v>
      </c>
      <c r="B4" s="9" t="s">
        <v>32</v>
      </c>
      <c r="C4" s="10">
        <v>6.98</v>
      </c>
      <c r="D4" s="11" t="s">
        <v>16</v>
      </c>
      <c r="F4" s="12">
        <v>2</v>
      </c>
      <c r="G4" s="12">
        <f t="shared" ref="G4:G13" si="0">LARGE($C$3:$C$25,F4)</f>
        <v>6.98</v>
      </c>
      <c r="H4" s="8"/>
      <c r="I4" s="12">
        <v>2</v>
      </c>
      <c r="J4" s="12">
        <f t="shared" ref="J4:J13" si="1">SMALL($C$3:$C$25,I4)</f>
        <v>6.29</v>
      </c>
      <c r="L4" s="2"/>
      <c r="M4" s="2"/>
      <c r="N4" s="2"/>
      <c r="O4" s="2"/>
      <c r="P4" s="2"/>
      <c r="Q4" s="2"/>
      <c r="R4" s="2"/>
    </row>
    <row r="5" spans="1:18" x14ac:dyDescent="0.25">
      <c r="A5" s="18">
        <f>_xlfn.RANK.EQ(C5,$C$3:$C$25,0)</f>
        <v>3</v>
      </c>
      <c r="B5" s="9" t="s">
        <v>21</v>
      </c>
      <c r="C5" s="10">
        <v>6.86</v>
      </c>
      <c r="D5" s="11" t="s">
        <v>7</v>
      </c>
      <c r="F5" s="12">
        <v>3</v>
      </c>
      <c r="G5" s="12">
        <f t="shared" si="0"/>
        <v>6.86</v>
      </c>
      <c r="H5" s="8"/>
      <c r="I5" s="12">
        <v>3</v>
      </c>
      <c r="J5" s="12">
        <f t="shared" si="1"/>
        <v>6.32</v>
      </c>
      <c r="L5" s="2"/>
      <c r="M5" s="2"/>
      <c r="N5" s="2"/>
      <c r="O5" s="2"/>
      <c r="P5" s="2"/>
      <c r="Q5" s="2"/>
      <c r="R5" s="2"/>
    </row>
    <row r="6" spans="1:18" x14ac:dyDescent="0.25">
      <c r="A6" s="18">
        <f>_xlfn.RANK.EQ(C6,$C$3:$C$25,0)</f>
        <v>4</v>
      </c>
      <c r="B6" s="9" t="s">
        <v>37</v>
      </c>
      <c r="C6" s="10">
        <v>6.85</v>
      </c>
      <c r="D6" s="11" t="s">
        <v>7</v>
      </c>
      <c r="F6" s="12">
        <v>4</v>
      </c>
      <c r="G6" s="12">
        <f t="shared" si="0"/>
        <v>6.85</v>
      </c>
      <c r="I6" s="12">
        <v>4</v>
      </c>
      <c r="J6" s="12">
        <f t="shared" si="1"/>
        <v>6.36</v>
      </c>
      <c r="L6" s="2"/>
      <c r="M6" s="2"/>
      <c r="N6" s="2"/>
      <c r="O6" s="2"/>
      <c r="P6" s="2"/>
      <c r="Q6" s="2"/>
      <c r="R6" s="2"/>
    </row>
    <row r="7" spans="1:18" x14ac:dyDescent="0.25">
      <c r="A7" s="18">
        <f>_xlfn.RANK.EQ(C7,$C$3:$C$25,0)</f>
        <v>5</v>
      </c>
      <c r="B7" s="9" t="s">
        <v>23</v>
      </c>
      <c r="C7" s="10">
        <v>6.82</v>
      </c>
      <c r="D7" s="11" t="s">
        <v>9</v>
      </c>
      <c r="F7" s="12">
        <v>5</v>
      </c>
      <c r="G7" s="12">
        <f t="shared" si="0"/>
        <v>6.82</v>
      </c>
      <c r="I7" s="12">
        <v>5</v>
      </c>
      <c r="J7" s="12">
        <f t="shared" si="1"/>
        <v>6.4</v>
      </c>
      <c r="L7" s="2"/>
      <c r="M7" s="2"/>
      <c r="N7" s="2"/>
      <c r="O7" s="2"/>
      <c r="P7" s="2"/>
      <c r="Q7" s="2"/>
      <c r="R7" s="2"/>
    </row>
    <row r="8" spans="1:18" x14ac:dyDescent="0.25">
      <c r="A8" s="18">
        <f>_xlfn.RANK.EQ(C8,$C$3:$C$25,0)</f>
        <v>6</v>
      </c>
      <c r="B8" s="9" t="s">
        <v>26</v>
      </c>
      <c r="C8" s="10">
        <v>6.76</v>
      </c>
      <c r="D8" s="11" t="s">
        <v>12</v>
      </c>
      <c r="F8" s="12">
        <v>6</v>
      </c>
      <c r="G8" s="12">
        <f t="shared" si="0"/>
        <v>6.76</v>
      </c>
      <c r="I8" s="12">
        <v>6</v>
      </c>
      <c r="J8" s="12">
        <f t="shared" si="1"/>
        <v>6.43</v>
      </c>
      <c r="L8" s="2"/>
      <c r="M8" s="4"/>
      <c r="N8" s="2"/>
      <c r="O8" s="2"/>
      <c r="P8" s="3"/>
      <c r="Q8" s="3"/>
      <c r="R8" s="2"/>
    </row>
    <row r="9" spans="1:18" x14ac:dyDescent="0.25">
      <c r="A9" s="18">
        <f>_xlfn.RANK.EQ(C9,$C$3:$C$25,0)</f>
        <v>6</v>
      </c>
      <c r="B9" s="9" t="s">
        <v>31</v>
      </c>
      <c r="C9" s="10">
        <v>6.76</v>
      </c>
      <c r="D9" s="11" t="s">
        <v>15</v>
      </c>
      <c r="F9" s="12">
        <v>7</v>
      </c>
      <c r="G9" s="12">
        <f t="shared" si="0"/>
        <v>6.76</v>
      </c>
      <c r="I9" s="12">
        <v>7</v>
      </c>
      <c r="J9" s="12">
        <f t="shared" si="1"/>
        <v>6.51</v>
      </c>
      <c r="L9" s="2"/>
      <c r="M9" s="4"/>
      <c r="N9" s="2"/>
      <c r="O9" s="3"/>
      <c r="P9" s="2"/>
      <c r="Q9" s="3"/>
      <c r="R9" s="2"/>
    </row>
    <row r="10" spans="1:18" x14ac:dyDescent="0.25">
      <c r="A10" s="18">
        <f>_xlfn.RANK.EQ(C10,$C$3:$C$25,0)</f>
        <v>8</v>
      </c>
      <c r="B10" s="9" t="s">
        <v>18</v>
      </c>
      <c r="C10" s="10">
        <v>6.75</v>
      </c>
      <c r="D10" s="11" t="s">
        <v>4</v>
      </c>
      <c r="F10" s="12">
        <v>8</v>
      </c>
      <c r="G10" s="12">
        <f t="shared" si="0"/>
        <v>6.75</v>
      </c>
      <c r="I10" s="12">
        <v>8</v>
      </c>
      <c r="J10" s="12">
        <f t="shared" si="1"/>
        <v>6.52</v>
      </c>
      <c r="L10" s="2"/>
      <c r="M10" s="4"/>
      <c r="N10" s="2"/>
      <c r="O10" s="3"/>
      <c r="P10" s="2"/>
      <c r="Q10" s="3"/>
      <c r="R10" s="2"/>
    </row>
    <row r="11" spans="1:18" x14ac:dyDescent="0.25">
      <c r="A11" s="18">
        <f>_xlfn.RANK.EQ(C11,$C$3:$C$25,0)</f>
        <v>9</v>
      </c>
      <c r="B11" s="9" t="s">
        <v>38</v>
      </c>
      <c r="C11" s="10">
        <v>6.72</v>
      </c>
      <c r="D11" s="11" t="s">
        <v>42</v>
      </c>
      <c r="F11" s="12">
        <v>9</v>
      </c>
      <c r="G11" s="12">
        <f t="shared" si="0"/>
        <v>6.72</v>
      </c>
      <c r="I11" s="12">
        <v>9</v>
      </c>
      <c r="J11" s="12">
        <f t="shared" si="1"/>
        <v>6.54</v>
      </c>
      <c r="L11" s="2"/>
      <c r="M11" s="4"/>
      <c r="N11" s="2"/>
      <c r="O11" s="2"/>
      <c r="P11" s="3"/>
      <c r="Q11" s="3"/>
      <c r="R11" s="2"/>
    </row>
    <row r="12" spans="1:18" x14ac:dyDescent="0.25">
      <c r="A12" s="18">
        <f>_xlfn.RANK.EQ(C12,$C$3:$C$25,0)</f>
        <v>10</v>
      </c>
      <c r="B12" s="9" t="s">
        <v>33</v>
      </c>
      <c r="C12" s="10">
        <v>6.71</v>
      </c>
      <c r="D12" s="11" t="s">
        <v>17</v>
      </c>
      <c r="F12" s="12">
        <v>10</v>
      </c>
      <c r="G12" s="12">
        <f t="shared" si="0"/>
        <v>6.71</v>
      </c>
      <c r="I12" s="12">
        <v>10</v>
      </c>
      <c r="J12" s="12">
        <f t="shared" si="1"/>
        <v>6.55</v>
      </c>
      <c r="L12" s="2"/>
      <c r="M12" s="4"/>
      <c r="N12" s="2"/>
      <c r="O12" s="2"/>
      <c r="P12" s="3"/>
      <c r="Q12" s="3"/>
      <c r="R12" s="2"/>
    </row>
    <row r="13" spans="1:18" x14ac:dyDescent="0.25">
      <c r="A13" s="18">
        <f>_xlfn.RANK.EQ(C13,$C$3:$C$25,0)</f>
        <v>11</v>
      </c>
      <c r="B13" s="9" t="s">
        <v>30</v>
      </c>
      <c r="C13" s="10">
        <v>6.62</v>
      </c>
      <c r="D13" s="11" t="s">
        <v>4</v>
      </c>
      <c r="F13" s="12">
        <v>11</v>
      </c>
      <c r="G13" s="12">
        <f t="shared" si="0"/>
        <v>6.62</v>
      </c>
      <c r="I13" s="12">
        <v>11</v>
      </c>
      <c r="J13" s="12">
        <f t="shared" si="1"/>
        <v>6.56</v>
      </c>
      <c r="L13" s="2"/>
      <c r="M13" s="4"/>
      <c r="N13" s="3"/>
      <c r="O13" s="2"/>
      <c r="P13" s="2"/>
      <c r="Q13" s="3"/>
      <c r="R13" s="2"/>
    </row>
    <row r="14" spans="1:18" x14ac:dyDescent="0.25">
      <c r="A14" s="18">
        <f>_xlfn.RANK.EQ(C14,$C$3:$C$25,0)</f>
        <v>12</v>
      </c>
      <c r="B14" s="9" t="s">
        <v>22</v>
      </c>
      <c r="C14" s="10">
        <v>6.6</v>
      </c>
      <c r="D14" s="11" t="s">
        <v>8</v>
      </c>
      <c r="L14" s="2"/>
      <c r="M14" s="4"/>
      <c r="N14" s="2"/>
      <c r="O14" s="2"/>
      <c r="P14" s="3"/>
      <c r="Q14" s="3"/>
      <c r="R14" s="2"/>
    </row>
    <row r="15" spans="1:18" x14ac:dyDescent="0.25">
      <c r="A15" s="18">
        <f>_xlfn.RANK.EQ(C15,$C$3:$C$25,0)</f>
        <v>13</v>
      </c>
      <c r="B15" s="9" t="s">
        <v>35</v>
      </c>
      <c r="C15" s="10">
        <v>6.56</v>
      </c>
      <c r="D15" s="11" t="s">
        <v>7</v>
      </c>
      <c r="L15" s="2"/>
      <c r="M15" s="4"/>
      <c r="N15" s="2"/>
      <c r="O15" s="2"/>
      <c r="P15" s="3"/>
      <c r="Q15" s="3"/>
      <c r="R15" s="2"/>
    </row>
    <row r="16" spans="1:18" x14ac:dyDescent="0.25">
      <c r="A16" s="18">
        <f>_xlfn.RANK.EQ(C16,$C$3:$C$25,0)</f>
        <v>14</v>
      </c>
      <c r="B16" s="9" t="s">
        <v>45</v>
      </c>
      <c r="C16" s="10">
        <v>6.55</v>
      </c>
      <c r="D16" s="11" t="s">
        <v>40</v>
      </c>
      <c r="L16" s="2"/>
      <c r="M16" s="4"/>
      <c r="N16" s="3"/>
      <c r="O16" s="2"/>
      <c r="P16" s="2"/>
      <c r="Q16" s="3"/>
      <c r="R16" s="2"/>
    </row>
    <row r="17" spans="1:17" x14ac:dyDescent="0.25">
      <c r="A17" s="18">
        <f>_xlfn.RANK.EQ(C17,$C$3:$C$25,0)</f>
        <v>15</v>
      </c>
      <c r="B17" s="9" t="s">
        <v>34</v>
      </c>
      <c r="C17" s="10">
        <v>6.54</v>
      </c>
      <c r="D17" s="11" t="s">
        <v>16</v>
      </c>
      <c r="L17" s="2"/>
      <c r="M17" s="4"/>
      <c r="N17" s="2"/>
      <c r="O17" s="2"/>
      <c r="P17" s="2"/>
      <c r="Q17" s="2"/>
    </row>
    <row r="18" spans="1:17" x14ac:dyDescent="0.25">
      <c r="A18" s="18">
        <f>_xlfn.RANK.EQ(C18,$C$3:$C$25,0)</f>
        <v>16</v>
      </c>
      <c r="B18" s="9" t="s">
        <v>20</v>
      </c>
      <c r="C18" s="10">
        <v>6.52</v>
      </c>
      <c r="D18" s="11" t="s">
        <v>6</v>
      </c>
    </row>
    <row r="19" spans="1:17" x14ac:dyDescent="0.25">
      <c r="A19" s="18">
        <f>_xlfn.RANK.EQ(C19,$C$3:$C$25,0)</f>
        <v>17</v>
      </c>
      <c r="B19" s="9" t="s">
        <v>19</v>
      </c>
      <c r="C19" s="10">
        <v>6.51</v>
      </c>
      <c r="D19" s="11" t="s">
        <v>5</v>
      </c>
    </row>
    <row r="20" spans="1:17" x14ac:dyDescent="0.25">
      <c r="A20" s="18">
        <f>_xlfn.RANK.EQ(C20,$C$3:$C$25,0)</f>
        <v>18</v>
      </c>
      <c r="B20" s="9" t="s">
        <v>25</v>
      </c>
      <c r="C20" s="10">
        <v>6.43</v>
      </c>
      <c r="D20" s="11" t="s">
        <v>11</v>
      </c>
    </row>
    <row r="21" spans="1:17" x14ac:dyDescent="0.25">
      <c r="A21" s="18">
        <f>_xlfn.RANK.EQ(C21,$C$3:$C$25,0)</f>
        <v>19</v>
      </c>
      <c r="B21" s="9" t="s">
        <v>36</v>
      </c>
      <c r="C21" s="10">
        <v>6.4</v>
      </c>
      <c r="D21" s="11" t="s">
        <v>41</v>
      </c>
    </row>
    <row r="22" spans="1:17" x14ac:dyDescent="0.25">
      <c r="A22" s="18">
        <f>_xlfn.RANK.EQ(C22,$C$3:$C$25,0)</f>
        <v>20</v>
      </c>
      <c r="B22" s="9" t="s">
        <v>28</v>
      </c>
      <c r="C22" s="10">
        <v>6.36</v>
      </c>
      <c r="D22" s="11" t="s">
        <v>5</v>
      </c>
    </row>
    <row r="23" spans="1:17" x14ac:dyDescent="0.25">
      <c r="A23" s="18">
        <f>_xlfn.RANK.EQ(C23,$C$3:$C$25,0)</f>
        <v>21</v>
      </c>
      <c r="B23" s="9" t="s">
        <v>27</v>
      </c>
      <c r="C23" s="10">
        <v>6.32</v>
      </c>
      <c r="D23" s="11" t="s">
        <v>13</v>
      </c>
    </row>
    <row r="24" spans="1:17" x14ac:dyDescent="0.25">
      <c r="A24" s="18">
        <f>_xlfn.RANK.EQ(C24,$C$3:$C$25,0)</f>
        <v>22</v>
      </c>
      <c r="B24" s="9" t="s">
        <v>24</v>
      </c>
      <c r="C24" s="10">
        <v>6.29</v>
      </c>
      <c r="D24" s="11" t="s">
        <v>10</v>
      </c>
    </row>
    <row r="25" spans="1:17" x14ac:dyDescent="0.25">
      <c r="A25" s="18">
        <f>_xlfn.RANK.EQ(C25,$C$3:$C$25,0)</f>
        <v>23</v>
      </c>
      <c r="B25" s="9" t="s">
        <v>39</v>
      </c>
      <c r="C25" s="10">
        <v>6.27</v>
      </c>
      <c r="D25" s="11" t="s">
        <v>44</v>
      </c>
    </row>
    <row r="26" spans="1:17" x14ac:dyDescent="0.25">
      <c r="B26" s="4"/>
    </row>
    <row r="27" spans="1:17" x14ac:dyDescent="0.25">
      <c r="B27" s="4"/>
    </row>
    <row r="28" spans="1:17" x14ac:dyDescent="0.25">
      <c r="B28" s="4"/>
    </row>
    <row r="29" spans="1:17" x14ac:dyDescent="0.25">
      <c r="B29" s="4"/>
    </row>
    <row r="30" spans="1:17" x14ac:dyDescent="0.25">
      <c r="B30" s="4"/>
    </row>
    <row r="31" spans="1:17" x14ac:dyDescent="0.25">
      <c r="B31" s="4"/>
    </row>
  </sheetData>
  <sortState xmlns:xlrd2="http://schemas.microsoft.com/office/spreadsheetml/2017/richdata2" ref="A3:D25">
    <sortCondition ref="A4:A25"/>
  </sortState>
  <mergeCells count="3">
    <mergeCell ref="A1:D1"/>
    <mergeCell ref="F2:G2"/>
    <mergeCell ref="I2:J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CDBE18-6CE9-4B0C-99D1-9556D94EC0F4}"/>
</file>

<file path=customXml/itemProps2.xml><?xml version="1.0" encoding="utf-8"?>
<ds:datastoreItem xmlns:ds="http://schemas.openxmlformats.org/officeDocument/2006/customXml" ds:itemID="{0FBB3AE7-D84C-4C28-90B4-A752512A265A}"/>
</file>

<file path=customXml/itemProps3.xml><?xml version="1.0" encoding="utf-8"?>
<ds:datastoreItem xmlns:ds="http://schemas.openxmlformats.org/officeDocument/2006/customXml" ds:itemID="{E0C69A97-7C2D-4910-A307-04D18677452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2024-03-21T13:01:17Z</dcterms:created>
  <dcterms:modified xsi:type="dcterms:W3CDTF">2024-03-21T14:08:24Z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