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ar\Desktop\HKBe_V2\TK\Dateien\Beispieldateien\Loesungen\"/>
    </mc:Choice>
  </mc:AlternateContent>
  <xr:revisionPtr revIDLastSave="0" documentId="8_{157E4D74-557E-4A15-B8E2-D0458E9CF75C}" xr6:coauthVersionLast="47" xr6:coauthVersionMax="47" xr10:uidLastSave="{00000000-0000-0000-0000-000000000000}"/>
  <bookViews>
    <workbookView xWindow="29925" yWindow="1245" windowWidth="23400" windowHeight="12645" xr2:uid="{525FF740-2DC9-4FAB-A0E4-220AB9DA7419}"/>
  </bookViews>
  <sheets>
    <sheet name="Mahnwes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8" i="1"/>
  <c r="C7" i="1"/>
  <c r="C6" i="1"/>
  <c r="D9" i="1"/>
  <c r="E9" i="1" s="1"/>
  <c r="F9" i="1" s="1"/>
  <c r="D6" i="1"/>
  <c r="E6" i="1" s="1"/>
  <c r="F6" i="1" s="1"/>
  <c r="F2" i="1"/>
  <c r="E7" i="1" l="1"/>
  <c r="F7" i="1" s="1"/>
  <c r="E10" i="1"/>
  <c r="F10" i="1" s="1"/>
  <c r="E8" i="1"/>
  <c r="F8" i="1" s="1"/>
</calcChain>
</file>

<file path=xl/sharedStrings.xml><?xml version="1.0" encoding="utf-8"?>
<sst xmlns="http://schemas.openxmlformats.org/spreadsheetml/2006/main" count="15" uniqueCount="15">
  <si>
    <t>Tagen</t>
  </si>
  <si>
    <t>Debitoren (Kunden)</t>
  </si>
  <si>
    <t>Rechnungs-betrag</t>
  </si>
  <si>
    <t>Rechnungs-datum</t>
  </si>
  <si>
    <t>Zahlungs-datum</t>
  </si>
  <si>
    <t>Bäumler AG</t>
  </si>
  <si>
    <t>Müller &amp; Co</t>
  </si>
  <si>
    <t>Habisreutinger</t>
  </si>
  <si>
    <t>Gde. Gersau</t>
  </si>
  <si>
    <t>Hilfiker GmbH</t>
  </si>
  <si>
    <t>Debitorenliste/Mahnwesen</t>
  </si>
  <si>
    <t>Zahlungsziel</t>
  </si>
  <si>
    <t>Mahnung (J/N)</t>
  </si>
  <si>
    <t>Aktuelles Datum</t>
  </si>
  <si>
    <t>Mahn-betrag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</si>
</sst>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3" fillId="0" borderId="0" xfId="0" applyFont="1"/>
    <xf numFmtId="10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wrapText="1"/>
    </xf>
    <xf numFmtId="43" fontId="1" fillId="0" borderId="0" xfId="1" applyFont="1"/>
    <xf numFmtId="14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48E6D-BF22-4210-BF5A-10CF7A385A7F}">
  <dimension ref="A1:G10"/>
  <sheetViews>
    <sheetView tabSelected="1" workbookViewId="0">
      <selection activeCell="H9" sqref="H9"/>
    </sheetView>
  </sheetViews>
  <sheetFormatPr baseColWidth="10" defaultRowHeight="15" x14ac:dyDescent="0.25"/>
  <cols>
    <col min="1" max="1" width="19" customWidth="1"/>
    <col min="2" max="2" width="12.5703125" customWidth="1"/>
    <col min="3" max="4" width="13" customWidth="1"/>
    <col min="5" max="5" width="9.5703125" customWidth="1"/>
    <col min="7" max="7" width="6.5703125" customWidth="1"/>
  </cols>
  <sheetData>
    <row r="1" spans="1:7" ht="23.25" x14ac:dyDescent="0.35">
      <c r="A1" s="1" t="s">
        <v>10</v>
      </c>
    </row>
    <row r="2" spans="1:7" x14ac:dyDescent="0.25">
      <c r="E2" s="3" t="s">
        <v>13</v>
      </c>
      <c r="F2" s="7">
        <f ca="1">TODAY()</f>
        <v>45811</v>
      </c>
    </row>
    <row r="3" spans="1:7" x14ac:dyDescent="0.25">
      <c r="C3" s="2"/>
      <c r="E3" s="3" t="s">
        <v>11</v>
      </c>
      <c r="F3">
        <v>30</v>
      </c>
      <c r="G3" t="s">
        <v>0</v>
      </c>
    </row>
    <row r="5" spans="1:7" ht="30" x14ac:dyDescent="0.25">
      <c r="A5" s="4" t="s">
        <v>1</v>
      </c>
      <c r="B5" s="5" t="s">
        <v>2</v>
      </c>
      <c r="C5" s="5" t="s">
        <v>3</v>
      </c>
      <c r="D5" s="5" t="s">
        <v>4</v>
      </c>
      <c r="E5" s="5" t="s">
        <v>12</v>
      </c>
      <c r="F5" s="5" t="s">
        <v>14</v>
      </c>
    </row>
    <row r="6" spans="1:7" x14ac:dyDescent="0.25">
      <c r="A6" t="s">
        <v>5</v>
      </c>
      <c r="B6" s="6">
        <v>25050</v>
      </c>
      <c r="C6" s="7">
        <f ca="1">TODAY()-30</f>
        <v>45781</v>
      </c>
      <c r="D6" s="7">
        <f ca="1">TODAY()-10</f>
        <v>45801</v>
      </c>
      <c r="E6" s="8" t="str">
        <f ca="1">IF(ISBLANK(D6),IF($F$2-C6&gt;30,"J","N"),"")</f>
        <v/>
      </c>
      <c r="F6" s="9" t="str">
        <f ca="1">IF(E6="J",B6,"")</f>
        <v/>
      </c>
    </row>
    <row r="7" spans="1:7" x14ac:dyDescent="0.25">
      <c r="A7" t="s">
        <v>6</v>
      </c>
      <c r="B7" s="9">
        <v>10173.75</v>
      </c>
      <c r="C7" s="7">
        <f ca="1">TODAY()-45</f>
        <v>45766</v>
      </c>
      <c r="D7" s="7"/>
      <c r="E7" s="8" t="str">
        <f t="shared" ref="E7:E10" ca="1" si="0">IF(ISBLANK(D7),IF($F$2-C7&gt;30,"J","N"),"")</f>
        <v>J</v>
      </c>
      <c r="F7" s="9">
        <f t="shared" ref="F7:F10" ca="1" si="1">IF(E7="J",B7,"")</f>
        <v>10173.75</v>
      </c>
    </row>
    <row r="8" spans="1:7" x14ac:dyDescent="0.25">
      <c r="A8" t="s">
        <v>7</v>
      </c>
      <c r="B8" s="9">
        <v>5088.5</v>
      </c>
      <c r="C8" s="7">
        <f ca="1">TODAY()-20</f>
        <v>45791</v>
      </c>
      <c r="D8" s="7"/>
      <c r="E8" s="8" t="str">
        <f t="shared" ca="1" si="0"/>
        <v>N</v>
      </c>
      <c r="F8" s="9" t="str">
        <f t="shared" ca="1" si="1"/>
        <v/>
      </c>
    </row>
    <row r="9" spans="1:7" x14ac:dyDescent="0.25">
      <c r="A9" t="s">
        <v>8</v>
      </c>
      <c r="B9" s="9">
        <v>30750</v>
      </c>
      <c r="C9" s="7">
        <f ca="1">TODAY()-10</f>
        <v>45801</v>
      </c>
      <c r="D9" s="7">
        <f ca="1">TODAY()-5</f>
        <v>45806</v>
      </c>
      <c r="E9" s="8" t="str">
        <f t="shared" ca="1" si="0"/>
        <v/>
      </c>
      <c r="F9" s="9" t="str">
        <f t="shared" ca="1" si="1"/>
        <v/>
      </c>
    </row>
    <row r="10" spans="1:7" x14ac:dyDescent="0.25">
      <c r="A10" t="s">
        <v>9</v>
      </c>
      <c r="B10" s="9">
        <v>2500</v>
      </c>
      <c r="C10" s="7">
        <f ca="1">TODAY()-80</f>
        <v>45731</v>
      </c>
      <c r="D10" s="7"/>
      <c r="E10" s="8" t="str">
        <f t="shared" ca="1" si="0"/>
        <v>J</v>
      </c>
      <c r="F10" s="9">
        <f t="shared" ca="1" si="1"/>
        <v>2500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CCA065-A003-4C69-A809-029D6C24A8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1D56CF-2615-46DF-8F8C-50E903AFD33C}">
  <ds:schemaRefs>
    <ds:schemaRef ds:uri="http://schemas.microsoft.com/office/2006/metadata/properties"/>
    <ds:schemaRef ds:uri="http://schemas.microsoft.com/office/infopath/2007/PartnerControls"/>
    <ds:schemaRef ds:uri="424b6a5b-c504-4e02-9177-a1ee050a33be"/>
    <ds:schemaRef ds:uri="5581a792-0cee-46f2-b6b6-9d1ff74c51b9"/>
    <ds:schemaRef ds:uri="e92a2ac5-b25a-46ac-94d3-afeb148eacd8"/>
    <ds:schemaRef ds:uri="5d36d37b-71b4-4416-b8a2-712a72be7925"/>
  </ds:schemaRefs>
</ds:datastoreItem>
</file>

<file path=customXml/itemProps3.xml><?xml version="1.0" encoding="utf-8"?>
<ds:datastoreItem xmlns:ds="http://schemas.openxmlformats.org/officeDocument/2006/customXml" ds:itemID="{D929C05E-8ABE-4B6F-950C-4F4D73F2C9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Mahnwesen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Felix Frei</dc:creator>
  <cp:lastModifiedBy>Doris Keller</cp:lastModifiedBy>
  <dcterms:created xsi:type="dcterms:W3CDTF">2021-06-09T07:23:47Z</dcterms:created>
  <dcterms:modified xsi:type="dcterms:W3CDTF">2025-06-03T06:59:49Z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530900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MediaServiceImageTags">
    <vt:lpwstr/>
  </property>
</Properties>
</file>