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13_ncr:1_{89125248-7B0C-4679-BDC6-9904E08D9321}" xr6:coauthVersionLast="47" xr6:coauthVersionMax="47" xr10:uidLastSave="{00000000-0000-0000-0000-000000000000}"/>
  <bookViews>
    <workbookView xWindow="2745" yWindow="2430" windowWidth="20085" windowHeight="10770" xr2:uid="{0C8B8503-4717-4C35-BD6B-3FC6B6355907}"/>
  </bookViews>
  <sheets>
    <sheet name="Umsatz" sheetId="1" r:id="rId1"/>
    <sheet name="Preis" sheetId="3" r:id="rId2"/>
    <sheet name="Rabatt" sheetId="5" r:id="rId3"/>
    <sheet name="Zusammenfassung" sheetId="11" r:id="rId4"/>
    <sheet name="Ardon" sheetId="6" r:id="rId5"/>
    <sheet name="Sion" sheetId="7" r:id="rId6"/>
    <sheet name="Visp" sheetId="8" r:id="rId7"/>
    <sheet name="Martigny" sheetId="9" r:id="rId8"/>
  </sheets>
  <externalReferences>
    <externalReference r:id="rId9"/>
  </externalReferences>
  <definedNames>
    <definedName name="MwSt" localSheetId="4">'[1]absoluter Bezug MwSt'!$B$10</definedName>
    <definedName name="MwSt" localSheetId="7">'[1]absoluter Bezug MwSt'!$B$10</definedName>
    <definedName name="MwSt" localSheetId="5">'[1]absoluter Bezug MwSt'!$B$10</definedName>
    <definedName name="MwSt" localSheetId="6">'[1]absoluter Bezug MwSt'!$B$10</definedName>
    <definedName name="MwSt" localSheetId="3">'[1]absoluter Bezug MwSt'!$B$10</definedName>
    <definedName name="MWST">Preis!$B$10</definedName>
    <definedName name="Nettopreise">Preis!$B$4:$B$8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11" l="1"/>
  <c r="B7" i="11"/>
  <c r="B6" i="11"/>
  <c r="B5" i="11"/>
  <c r="B4" i="11"/>
  <c r="E8" i="5"/>
  <c r="D8" i="5"/>
  <c r="C8" i="5"/>
  <c r="B8" i="5"/>
  <c r="E7" i="5"/>
  <c r="D7" i="5"/>
  <c r="C7" i="5"/>
  <c r="B7" i="5"/>
  <c r="E6" i="5"/>
  <c r="D6" i="5"/>
  <c r="C6" i="5"/>
  <c r="B6" i="5"/>
  <c r="E5" i="5"/>
  <c r="D5" i="5"/>
  <c r="C5" i="5"/>
  <c r="B5" i="5"/>
  <c r="E4" i="5"/>
  <c r="D4" i="5"/>
  <c r="C4" i="5"/>
  <c r="B4" i="5"/>
  <c r="C5" i="3"/>
  <c r="D5" i="3" s="1"/>
  <c r="C6" i="3"/>
  <c r="D6" i="3" s="1"/>
  <c r="C7" i="3"/>
  <c r="D7" i="3" s="1"/>
  <c r="C8" i="3"/>
  <c r="D8" i="3" s="1"/>
  <c r="C4" i="3"/>
  <c r="D4" i="3" s="1"/>
  <c r="D5" i="1"/>
  <c r="D6" i="1"/>
  <c r="D7" i="1"/>
  <c r="D8" i="1"/>
  <c r="D4" i="1"/>
</calcChain>
</file>

<file path=xl/sharedStrings.xml><?xml version="1.0" encoding="utf-8"?>
<sst xmlns="http://schemas.openxmlformats.org/spreadsheetml/2006/main" count="35" uniqueCount="27">
  <si>
    <t>Verkaufsumsatz</t>
  </si>
  <si>
    <t>Produkt</t>
  </si>
  <si>
    <t>Zucker</t>
  </si>
  <si>
    <t>Butter</t>
  </si>
  <si>
    <t>Mehl</t>
  </si>
  <si>
    <t>Hefe</t>
  </si>
  <si>
    <t>Eier</t>
  </si>
  <si>
    <t>Preis</t>
  </si>
  <si>
    <t>Menge</t>
  </si>
  <si>
    <t>Umsatz</t>
  </si>
  <si>
    <t>Verkaufspreis</t>
  </si>
  <si>
    <t>Nettopreis</t>
  </si>
  <si>
    <t>MWST</t>
  </si>
  <si>
    <t>Bruttopreis</t>
  </si>
  <si>
    <t>Hose</t>
  </si>
  <si>
    <t>Hemd</t>
  </si>
  <si>
    <t>T-Shirt</t>
  </si>
  <si>
    <t>Socken</t>
  </si>
  <si>
    <t>Jacke</t>
  </si>
  <si>
    <t>Preisnachlass</t>
  </si>
  <si>
    <t>Jahresumsätze</t>
  </si>
  <si>
    <t>Filialen</t>
  </si>
  <si>
    <t>Martigny</t>
  </si>
  <si>
    <t>Visp</t>
  </si>
  <si>
    <t>Sion</t>
  </si>
  <si>
    <t>Ardon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</si>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</sst>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/>
    <xf numFmtId="0" fontId="1" fillId="0" borderId="0" xfId="0" applyFont="1"/>
    <xf numFmtId="44" fontId="0" fillId="0" borderId="0" xfId="0" applyNumberFormat="1"/>
    <xf numFmtId="0" fontId="3" fillId="2" borderId="0" xfId="0" applyFont="1" applyFill="1"/>
    <xf numFmtId="0" fontId="2" fillId="0" borderId="0" xfId="0" applyFont="1"/>
    <xf numFmtId="164" fontId="0" fillId="0" borderId="0" xfId="0" applyNumberFormat="1"/>
    <xf numFmtId="9" fontId="1" fillId="0" borderId="0" xfId="0" applyNumberFormat="1" applyFont="1"/>
    <xf numFmtId="164" fontId="0" fillId="0" borderId="0" xfId="1" applyNumberFormat="1" applyFont="1"/>
    <xf numFmtId="9" fontId="0" fillId="0" borderId="0" xfId="1" applyFont="1"/>
    <xf numFmtId="0" fontId="0" fillId="2" borderId="0" xfId="0" applyFill="1"/>
    <xf numFmtId="44" fontId="1" fillId="0" borderId="0" xfId="0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wingslm.sharepoint.com/sites/WingsLernmedienAG/Freigegebene%20Dokumente/Kaufleute_2022/OPTIMIERUNGEN_Modulinhalte/01_VERSION_2_in_Arbeit/3_Tabellenkalkulation_ewy/KV23-Tabellenkalkulation/Dateien/Beispieldateien/Theorie_L.xlsx?3CF97C0A" TargetMode="External"/><Relationship Id="rId1" Type="http://schemas.openxmlformats.org/officeDocument/2006/relationships/externalLinkPath" Target="file:///\\3CF97C0A\Theorie_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tiver Bezug"/>
      <sheetName val="absoluter Bezug"/>
      <sheetName val="absoluter Bezug MwSt"/>
      <sheetName val="gemischter Bezug"/>
      <sheetName val="Beispiele Bezüge"/>
      <sheetName val="Beispiele Bezüge (2)"/>
      <sheetName val="Beispiele Bezüge (3)"/>
      <sheetName val="Beispiele Bezüge (4)"/>
      <sheetName val="Zusammenfassung"/>
      <sheetName val="Ardon"/>
      <sheetName val="Sion"/>
      <sheetName val="Visp"/>
      <sheetName val="Martigny"/>
    </sheetNames>
    <sheetDataSet>
      <sheetData sheetId="0" refreshError="1"/>
      <sheetData sheetId="1" refreshError="1"/>
      <sheetData sheetId="2">
        <row r="10">
          <cell r="B10">
            <v>7.6999999999999999E-2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3DA1D-01BC-4C2E-B96F-FB3605F8706B}">
  <dimension ref="A1:D8"/>
  <sheetViews>
    <sheetView tabSelected="1" workbookViewId="0">
      <selection activeCell="E12" sqref="E12"/>
    </sheetView>
  </sheetViews>
  <sheetFormatPr baseColWidth="10" defaultRowHeight="15" x14ac:dyDescent="0.25"/>
  <sheetData>
    <row r="1" spans="1:4" s="5" customFormat="1" ht="21" x14ac:dyDescent="0.35">
      <c r="A1" s="4" t="s">
        <v>0</v>
      </c>
      <c r="B1" s="1"/>
      <c r="C1" s="1"/>
      <c r="D1" s="1"/>
    </row>
    <row r="3" spans="1:4" x14ac:dyDescent="0.25">
      <c r="A3" s="2" t="s">
        <v>1</v>
      </c>
      <c r="B3" s="2" t="s">
        <v>7</v>
      </c>
      <c r="C3" s="2" t="s">
        <v>8</v>
      </c>
      <c r="D3" s="2" t="s">
        <v>9</v>
      </c>
    </row>
    <row r="4" spans="1:4" x14ac:dyDescent="0.25">
      <c r="A4" t="s">
        <v>2</v>
      </c>
      <c r="B4" s="3">
        <v>1.6</v>
      </c>
      <c r="C4">
        <v>10</v>
      </c>
      <c r="D4" s="3">
        <f>B4*C4</f>
        <v>16</v>
      </c>
    </row>
    <row r="5" spans="1:4" x14ac:dyDescent="0.25">
      <c r="A5" t="s">
        <v>3</v>
      </c>
      <c r="B5" s="3">
        <v>3.2</v>
      </c>
      <c r="C5">
        <v>5</v>
      </c>
      <c r="D5" s="3">
        <f t="shared" ref="D5:D8" si="0">B5*C5</f>
        <v>16</v>
      </c>
    </row>
    <row r="6" spans="1:4" x14ac:dyDescent="0.25">
      <c r="A6" t="s">
        <v>4</v>
      </c>
      <c r="B6" s="3">
        <v>1.5</v>
      </c>
      <c r="C6">
        <v>10</v>
      </c>
      <c r="D6" s="3">
        <f t="shared" si="0"/>
        <v>15</v>
      </c>
    </row>
    <row r="7" spans="1:4" x14ac:dyDescent="0.25">
      <c r="A7" t="s">
        <v>5</v>
      </c>
      <c r="B7" s="3">
        <v>1.2</v>
      </c>
      <c r="C7">
        <v>4</v>
      </c>
      <c r="D7" s="3">
        <f t="shared" si="0"/>
        <v>4.8</v>
      </c>
    </row>
    <row r="8" spans="1:4" x14ac:dyDescent="0.25">
      <c r="A8" t="s">
        <v>6</v>
      </c>
      <c r="B8" s="3">
        <v>0.5</v>
      </c>
      <c r="C8">
        <v>18</v>
      </c>
      <c r="D8" s="3">
        <f t="shared" si="0"/>
        <v>9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56B86-351B-43C9-B209-636B5C4E66E4}">
  <dimension ref="A1:D10"/>
  <sheetViews>
    <sheetView workbookViewId="0">
      <selection activeCell="B10" sqref="B10"/>
    </sheetView>
  </sheetViews>
  <sheetFormatPr baseColWidth="10" defaultRowHeight="15" x14ac:dyDescent="0.25"/>
  <cols>
    <col min="2" max="2" width="11.7109375" customWidth="1"/>
    <col min="3" max="3" width="10.28515625" customWidth="1"/>
  </cols>
  <sheetData>
    <row r="1" spans="1:4" s="5" customFormat="1" ht="21" x14ac:dyDescent="0.35">
      <c r="A1" s="4" t="s">
        <v>10</v>
      </c>
      <c r="B1" s="1"/>
      <c r="C1" s="1"/>
      <c r="D1" s="1"/>
    </row>
    <row r="3" spans="1:4" x14ac:dyDescent="0.25">
      <c r="A3" s="2" t="s">
        <v>1</v>
      </c>
      <c r="B3" s="2" t="s">
        <v>11</v>
      </c>
      <c r="C3" s="2" t="s">
        <v>12</v>
      </c>
      <c r="D3" s="2" t="s">
        <v>13</v>
      </c>
    </row>
    <row r="4" spans="1:4" x14ac:dyDescent="0.25">
      <c r="A4" t="s">
        <v>14</v>
      </c>
      <c r="B4" s="3">
        <v>63.1</v>
      </c>
      <c r="C4" s="3">
        <f>B4*MWST</f>
        <v>5.1111000000000004</v>
      </c>
      <c r="D4" s="3">
        <f>B4+C4</f>
        <v>68.211100000000002</v>
      </c>
    </row>
    <row r="5" spans="1:4" x14ac:dyDescent="0.25">
      <c r="A5" t="s">
        <v>15</v>
      </c>
      <c r="B5" s="3">
        <v>41.8</v>
      </c>
      <c r="C5" s="3">
        <f>B5*MWST</f>
        <v>3.3857999999999997</v>
      </c>
      <c r="D5" s="3">
        <f t="shared" ref="D5:D8" si="0">B5+C5</f>
        <v>45.1858</v>
      </c>
    </row>
    <row r="6" spans="1:4" x14ac:dyDescent="0.25">
      <c r="A6" t="s">
        <v>16</v>
      </c>
      <c r="B6" s="3">
        <v>36.200000000000003</v>
      </c>
      <c r="C6" s="3">
        <f>B6*MWST</f>
        <v>2.9322000000000004</v>
      </c>
      <c r="D6" s="3">
        <f t="shared" si="0"/>
        <v>39.132200000000005</v>
      </c>
    </row>
    <row r="7" spans="1:4" x14ac:dyDescent="0.25">
      <c r="A7" t="s">
        <v>17</v>
      </c>
      <c r="B7" s="3">
        <v>26.9</v>
      </c>
      <c r="C7" s="3">
        <f>B7*MWST</f>
        <v>2.1789000000000001</v>
      </c>
      <c r="D7" s="3">
        <f t="shared" si="0"/>
        <v>29.078899999999997</v>
      </c>
    </row>
    <row r="8" spans="1:4" x14ac:dyDescent="0.25">
      <c r="A8" t="s">
        <v>18</v>
      </c>
      <c r="B8" s="3">
        <v>102.1</v>
      </c>
      <c r="C8" s="3">
        <f>B8*MWST</f>
        <v>8.2700999999999993</v>
      </c>
      <c r="D8" s="3">
        <f t="shared" si="0"/>
        <v>110.37009999999999</v>
      </c>
    </row>
    <row r="10" spans="1:4" x14ac:dyDescent="0.25">
      <c r="A10" t="s">
        <v>12</v>
      </c>
      <c r="B10" s="6">
        <v>8.1000000000000003E-2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18602-644B-440F-897A-18E8CF40A1D5}">
  <dimension ref="A1:G14"/>
  <sheetViews>
    <sheetView workbookViewId="0">
      <selection activeCell="D25" sqref="D25"/>
    </sheetView>
  </sheetViews>
  <sheetFormatPr baseColWidth="10" defaultRowHeight="15" x14ac:dyDescent="0.25"/>
  <cols>
    <col min="1" max="1" width="13.85546875" customWidth="1"/>
    <col min="2" max="2" width="13.28515625" customWidth="1"/>
    <col min="3" max="3" width="12.85546875" customWidth="1"/>
    <col min="4" max="4" width="12.7109375" customWidth="1"/>
    <col min="5" max="5" width="14.140625" customWidth="1"/>
  </cols>
  <sheetData>
    <row r="1" spans="1:7" s="5" customFormat="1" ht="21" x14ac:dyDescent="0.35">
      <c r="A1" s="4" t="s">
        <v>19</v>
      </c>
      <c r="B1" s="1"/>
      <c r="C1" s="1"/>
      <c r="D1" s="1"/>
      <c r="E1" s="1"/>
    </row>
    <row r="3" spans="1:7" x14ac:dyDescent="0.25">
      <c r="A3" s="2" t="s">
        <v>7</v>
      </c>
      <c r="B3" s="7">
        <v>0.05</v>
      </c>
      <c r="C3" s="7">
        <v>0.1</v>
      </c>
      <c r="D3" s="7">
        <v>0.15</v>
      </c>
      <c r="E3" s="7">
        <v>0.2</v>
      </c>
    </row>
    <row r="4" spans="1:7" x14ac:dyDescent="0.25">
      <c r="A4" s="3">
        <v>10000</v>
      </c>
      <c r="B4" s="3">
        <f>$A4*B$3</f>
        <v>500</v>
      </c>
      <c r="C4" s="3">
        <f t="shared" ref="C4:E4" si="0">$A4*C$3</f>
        <v>1000</v>
      </c>
      <c r="D4" s="3">
        <f t="shared" si="0"/>
        <v>1500</v>
      </c>
      <c r="E4" s="3">
        <f t="shared" si="0"/>
        <v>2000</v>
      </c>
    </row>
    <row r="5" spans="1:7" x14ac:dyDescent="0.25">
      <c r="A5" s="3">
        <v>20000</v>
      </c>
      <c r="B5" s="3">
        <f t="shared" ref="B5:E8" si="1">$A5*B$3</f>
        <v>1000</v>
      </c>
      <c r="C5" s="3">
        <f t="shared" si="1"/>
        <v>2000</v>
      </c>
      <c r="D5" s="3">
        <f t="shared" si="1"/>
        <v>3000</v>
      </c>
      <c r="E5" s="3">
        <f t="shared" si="1"/>
        <v>4000</v>
      </c>
    </row>
    <row r="6" spans="1:7" x14ac:dyDescent="0.25">
      <c r="A6" s="3">
        <v>30000</v>
      </c>
      <c r="B6" s="3">
        <f t="shared" si="1"/>
        <v>1500</v>
      </c>
      <c r="C6" s="3">
        <f t="shared" si="1"/>
        <v>3000</v>
      </c>
      <c r="D6" s="3">
        <f t="shared" si="1"/>
        <v>4500</v>
      </c>
      <c r="E6" s="3">
        <f t="shared" si="1"/>
        <v>6000</v>
      </c>
    </row>
    <row r="7" spans="1:7" x14ac:dyDescent="0.25">
      <c r="A7" s="3">
        <v>40000</v>
      </c>
      <c r="B7" s="3">
        <f t="shared" si="1"/>
        <v>2000</v>
      </c>
      <c r="C7" s="3">
        <f t="shared" si="1"/>
        <v>4000</v>
      </c>
      <c r="D7" s="3">
        <f t="shared" si="1"/>
        <v>6000</v>
      </c>
      <c r="E7" s="3">
        <f t="shared" si="1"/>
        <v>8000</v>
      </c>
    </row>
    <row r="8" spans="1:7" x14ac:dyDescent="0.25">
      <c r="A8" s="3">
        <v>50000</v>
      </c>
      <c r="B8" s="3">
        <f t="shared" si="1"/>
        <v>2500</v>
      </c>
      <c r="C8" s="3">
        <f t="shared" si="1"/>
        <v>5000</v>
      </c>
      <c r="D8" s="3">
        <f t="shared" si="1"/>
        <v>7500</v>
      </c>
      <c r="E8" s="3">
        <f t="shared" si="1"/>
        <v>10000</v>
      </c>
    </row>
    <row r="10" spans="1:7" x14ac:dyDescent="0.25">
      <c r="B10" s="8"/>
    </row>
    <row r="14" spans="1:7" x14ac:dyDescent="0.25">
      <c r="G14" s="9"/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B7EE8-DB58-4726-B065-04DDC6CED2B7}">
  <dimension ref="A1:B9"/>
  <sheetViews>
    <sheetView workbookViewId="0">
      <selection activeCell="B10" sqref="B10"/>
    </sheetView>
  </sheetViews>
  <sheetFormatPr baseColWidth="10" defaultRowHeight="15" x14ac:dyDescent="0.25"/>
  <cols>
    <col min="2" max="2" width="19.140625" customWidth="1"/>
  </cols>
  <sheetData>
    <row r="1" spans="1:2" ht="21" x14ac:dyDescent="0.35">
      <c r="A1" s="4" t="s">
        <v>20</v>
      </c>
      <c r="B1" s="10"/>
    </row>
    <row r="3" spans="1:2" x14ac:dyDescent="0.25">
      <c r="A3" s="2" t="s">
        <v>21</v>
      </c>
      <c r="B3" s="2" t="s">
        <v>9</v>
      </c>
    </row>
    <row r="4" spans="1:2" x14ac:dyDescent="0.25">
      <c r="A4" t="s">
        <v>22</v>
      </c>
      <c r="B4" s="3">
        <f>Martigny!B2</f>
        <v>465000</v>
      </c>
    </row>
    <row r="5" spans="1:2" x14ac:dyDescent="0.25">
      <c r="A5" t="s">
        <v>23</v>
      </c>
      <c r="B5" s="3">
        <f>Visp!B2</f>
        <v>312000</v>
      </c>
    </row>
    <row r="6" spans="1:2" x14ac:dyDescent="0.25">
      <c r="A6" t="s">
        <v>24</v>
      </c>
      <c r="B6" s="3">
        <f>Sion!B2</f>
        <v>652000</v>
      </c>
    </row>
    <row r="7" spans="1:2" x14ac:dyDescent="0.25">
      <c r="A7" t="s">
        <v>25</v>
      </c>
      <c r="B7" s="3">
        <f>Ardon!B2</f>
        <v>264000</v>
      </c>
    </row>
    <row r="9" spans="1:2" x14ac:dyDescent="0.25">
      <c r="A9" s="2" t="s">
        <v>26</v>
      </c>
      <c r="B9" s="11">
        <f>SUM(Ardon:Martigny!B2)</f>
        <v>1693000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9333D-4FA5-4016-BDD1-A75F3EF1A32B}">
  <dimension ref="B1:B2"/>
  <sheetViews>
    <sheetView workbookViewId="0">
      <selection activeCell="E9" sqref="E9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264000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025C8-6F04-4C97-8715-D2E59513776C}">
  <dimension ref="B1:B2"/>
  <sheetViews>
    <sheetView workbookViewId="0">
      <selection activeCell="D16" sqref="D16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652000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77B52-B184-487D-AB9D-641E0B792CF8}">
  <dimension ref="B1:B2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312000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E7F1-BCD2-4AA2-B235-561FF09B1D1B}">
  <dimension ref="B1:B2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9</v>
      </c>
    </row>
    <row r="2" spans="2:2" x14ac:dyDescent="0.25">
      <c r="B2">
        <v>465000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C38B99-B9FA-4B06-B52E-86C8F21FF306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customXml/itemProps2.xml><?xml version="1.0" encoding="utf-8"?>
<ds:datastoreItem xmlns:ds="http://schemas.openxmlformats.org/officeDocument/2006/customXml" ds:itemID="{4F6DFF04-3037-485F-BA74-AB9823E2AC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E8FEE35-095C-4EDF-8941-51EDDA7E69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2</vt:i4>
      </vt:variant>
    </vt:vector>
  </HeadingPairs>
  <TitlesOfParts>
    <vt:vector size="10" baseType="lpstr">
      <vt:lpstr>Umsatz</vt:lpstr>
      <vt:lpstr>Preis</vt:lpstr>
      <vt:lpstr>Rabatt</vt:lpstr>
      <vt:lpstr>Zusammenfassung</vt:lpstr>
      <vt:lpstr>Ardon</vt:lpstr>
      <vt:lpstr>Sion</vt:lpstr>
      <vt:lpstr>Visp</vt:lpstr>
      <vt:lpstr>Martigny</vt:lpstr>
      <vt:lpstr>MWST</vt:lpstr>
      <vt:lpstr>Nettopreise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Doris Keller</dc:creator>
  <cp:lastModifiedBy>Doris Keller</cp:lastModifiedBy>
  <dcterms:created xsi:type="dcterms:W3CDTF">2022-06-15T12:07:30Z</dcterms:created>
  <dcterms:modified xsi:type="dcterms:W3CDTF">2025-06-01T09:17:36Z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MediaServiceImageTags">
    <vt:lpwstr/>
  </property>
</Properties>
</file>