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63" documentId="8_{F8C7AEFE-0EB8-488E-8BDC-90B648457B74}" xr6:coauthVersionLast="47" xr6:coauthVersionMax="47" xr10:uidLastSave="{2C5F49E6-5F24-4C1E-AF40-D1FF472CF29B}"/>
  <bookViews>
    <workbookView xWindow="-96" yWindow="-96" windowWidth="23232" windowHeight="12432" xr2:uid="{07E8BD2F-6904-44D6-AB6F-554B14D77797}"/>
  </bookViews>
  <sheets>
    <sheet name="Betriebszahlen 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5" i="1"/>
</calcChain>
</file>

<file path=xl/sharedStrings.xml><?xml version="1.0" encoding="utf-8"?>
<sst xmlns="http://schemas.openxmlformats.org/spreadsheetml/2006/main" count="6" uniqueCount="6">
  <si>
    <t>Jahr</t>
  </si>
  <si>
    <t>Umsatz CH*</t>
  </si>
  <si>
    <t>CH* in Euro umgerechnet</t>
  </si>
  <si>
    <t>Kosten CH*</t>
  </si>
  <si>
    <t>Aufwendung CH*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</si>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</sst>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2">
    <cellStyle name="Komma" xfId="1" builtinId="3"/>
    <cellStyle name="Standard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78492-F28A-465C-A439-A70C59FAB657}" name="Tabelle1" displayName="Tabelle1" ref="A1:D25" totalsRowCount="1" headerRowDxfId="4">
  <autoFilter ref="A1:D24" xr:uid="{FFE78492-F28A-465C-A439-A70C59FAB657}">
    <filterColumn colId="0" hiddenButton="1"/>
    <filterColumn colId="1" hiddenButton="1"/>
    <filterColumn colId="2" hiddenButton="1"/>
    <filterColumn colId="3" hiddenButton="1"/>
  </autoFilter>
  <tableColumns count="4">
    <tableColumn id="1" xr3:uid="{212B30B9-C4F0-4A95-8187-E8C06FC7314F}" name="Jahr" totalsRowLabel="Ergebnis" dataDxfId="3" totalsRowDxfId="2"/>
    <tableColumn id="2" xr3:uid="{794782A9-F4CB-47CD-BB20-9ABC8C0668A6}" name="Umsatz CH*" totalsRowFunction="sum" dataDxfId="1" totalsRowDxfId="0" dataCellStyle="Komma"/>
    <tableColumn id="3" xr3:uid="{2A68A081-9613-49FE-8B86-8DCC104FBB35}" name="Kosten CH*" totalsRowFunction="sum"/>
    <tableColumn id="4" xr3:uid="{3E204E14-2E55-4EBB-A314-B9B7632129A0}" name="Aufwendung CH*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8BA6-016A-4C55-9955-90992028F01C}">
  <dimension ref="A1:E27"/>
  <sheetViews>
    <sheetView tabSelected="1" workbookViewId="0"/>
  </sheetViews>
  <sheetFormatPr baseColWidth="10" defaultRowHeight="14.4" x14ac:dyDescent="0.55000000000000004"/>
  <cols>
    <col min="2" max="2" width="13.41796875" customWidth="1"/>
    <col min="4" max="4" width="16.41796875" bestFit="1" customWidth="1"/>
  </cols>
  <sheetData>
    <row r="1" spans="1:5" x14ac:dyDescent="0.55000000000000004">
      <c r="A1" s="1" t="s">
        <v>0</v>
      </c>
      <c r="B1" s="1" t="s">
        <v>1</v>
      </c>
      <c r="C1" s="1" t="s">
        <v>3</v>
      </c>
      <c r="D1" s="1" t="s">
        <v>4</v>
      </c>
      <c r="E1" s="1"/>
    </row>
    <row r="2" spans="1:5" x14ac:dyDescent="0.55000000000000004">
      <c r="A2" s="1">
        <v>2000</v>
      </c>
      <c r="B2" s="2">
        <v>652300</v>
      </c>
      <c r="C2" s="2">
        <v>562100</v>
      </c>
      <c r="D2" s="2">
        <v>35000</v>
      </c>
    </row>
    <row r="3" spans="1:5" x14ac:dyDescent="0.55000000000000004">
      <c r="A3" s="1">
        <v>2001</v>
      </c>
      <c r="B3" s="2">
        <v>664100</v>
      </c>
      <c r="C3" s="2">
        <v>542530</v>
      </c>
      <c r="D3" s="2">
        <v>31250</v>
      </c>
    </row>
    <row r="4" spans="1:5" x14ac:dyDescent="0.55000000000000004">
      <c r="A4" s="1">
        <v>2002</v>
      </c>
      <c r="B4" s="2">
        <v>671300</v>
      </c>
      <c r="C4" s="2">
        <v>534560</v>
      </c>
      <c r="D4" s="2">
        <v>29570</v>
      </c>
    </row>
    <row r="5" spans="1:5" x14ac:dyDescent="0.55000000000000004">
      <c r="A5" s="1">
        <v>2003</v>
      </c>
      <c r="B5" s="2">
        <v>601230</v>
      </c>
      <c r="C5" s="2">
        <v>546810</v>
      </c>
      <c r="D5" s="2">
        <v>30140</v>
      </c>
    </row>
    <row r="6" spans="1:5" x14ac:dyDescent="0.55000000000000004">
      <c r="A6" s="1">
        <v>2004</v>
      </c>
      <c r="B6" s="2">
        <v>651400</v>
      </c>
      <c r="C6" s="2">
        <v>576120</v>
      </c>
      <c r="D6" s="2">
        <v>25890</v>
      </c>
    </row>
    <row r="7" spans="1:5" x14ac:dyDescent="0.55000000000000004">
      <c r="A7" s="1">
        <v>2005</v>
      </c>
      <c r="B7" s="2">
        <v>692500</v>
      </c>
      <c r="C7" s="2">
        <v>584120</v>
      </c>
      <c r="D7" s="2">
        <v>53420</v>
      </c>
    </row>
    <row r="8" spans="1:5" x14ac:dyDescent="0.55000000000000004">
      <c r="A8" s="1">
        <v>2006</v>
      </c>
      <c r="B8" s="2">
        <v>673210</v>
      </c>
      <c r="C8" s="2">
        <v>591420</v>
      </c>
      <c r="D8" s="2">
        <v>42890</v>
      </c>
    </row>
    <row r="9" spans="1:5" x14ac:dyDescent="0.55000000000000004">
      <c r="A9" s="1">
        <v>2007</v>
      </c>
      <c r="B9" s="2">
        <v>684500</v>
      </c>
      <c r="C9" s="2">
        <v>601250</v>
      </c>
      <c r="D9" s="2">
        <v>38940</v>
      </c>
    </row>
    <row r="10" spans="1:5" x14ac:dyDescent="0.55000000000000004">
      <c r="A10" s="1">
        <v>2008</v>
      </c>
      <c r="B10" s="2">
        <v>700120</v>
      </c>
      <c r="C10" s="2">
        <v>589210</v>
      </c>
      <c r="D10" s="2">
        <v>65840</v>
      </c>
    </row>
    <row r="11" spans="1:5" x14ac:dyDescent="0.55000000000000004">
      <c r="A11" s="1">
        <v>2009</v>
      </c>
      <c r="B11" s="2">
        <v>684560</v>
      </c>
      <c r="C11" s="2">
        <v>612410</v>
      </c>
      <c r="D11" s="2">
        <v>36780</v>
      </c>
    </row>
    <row r="12" spans="1:5" x14ac:dyDescent="0.55000000000000004">
      <c r="A12" s="1">
        <v>2010</v>
      </c>
      <c r="B12" s="2">
        <v>694120</v>
      </c>
      <c r="C12" s="2">
        <v>602350</v>
      </c>
      <c r="D12" s="2">
        <v>82400</v>
      </c>
    </row>
    <row r="13" spans="1:5" x14ac:dyDescent="0.55000000000000004">
      <c r="A13" s="1">
        <v>2011</v>
      </c>
      <c r="B13" s="2">
        <v>709250</v>
      </c>
      <c r="C13" s="2">
        <v>607540</v>
      </c>
      <c r="D13" s="2">
        <v>65420</v>
      </c>
    </row>
    <row r="14" spans="1:5" x14ac:dyDescent="0.55000000000000004">
      <c r="A14" s="1">
        <v>2012</v>
      </c>
      <c r="B14" s="2">
        <v>712380</v>
      </c>
      <c r="C14" s="2">
        <v>612570</v>
      </c>
      <c r="D14" s="2">
        <v>57810</v>
      </c>
    </row>
    <row r="15" spans="1:5" x14ac:dyDescent="0.55000000000000004">
      <c r="A15" s="1">
        <v>2013</v>
      </c>
      <c r="B15" s="2">
        <v>710050</v>
      </c>
      <c r="C15" s="2">
        <v>638420</v>
      </c>
      <c r="D15" s="2">
        <v>38720</v>
      </c>
    </row>
    <row r="16" spans="1:5" x14ac:dyDescent="0.55000000000000004">
      <c r="A16" s="1">
        <v>2014</v>
      </c>
      <c r="B16" s="2">
        <v>703650</v>
      </c>
      <c r="C16" s="2">
        <v>624780</v>
      </c>
      <c r="D16" s="2">
        <v>26580</v>
      </c>
    </row>
    <row r="17" spans="1:4" x14ac:dyDescent="0.55000000000000004">
      <c r="A17" s="1">
        <v>2015</v>
      </c>
      <c r="B17" s="2">
        <v>740530</v>
      </c>
      <c r="C17" s="2">
        <v>649820</v>
      </c>
      <c r="D17" s="2">
        <v>49720</v>
      </c>
    </row>
    <row r="18" spans="1:4" x14ac:dyDescent="0.55000000000000004">
      <c r="A18" s="1">
        <v>2016</v>
      </c>
      <c r="B18" s="2">
        <v>752310</v>
      </c>
      <c r="C18" s="2">
        <v>671020</v>
      </c>
      <c r="D18" s="2">
        <v>74120</v>
      </c>
    </row>
    <row r="19" spans="1:4" x14ac:dyDescent="0.55000000000000004">
      <c r="A19" s="1">
        <v>2017</v>
      </c>
      <c r="B19" s="2">
        <v>741000</v>
      </c>
      <c r="C19" s="2">
        <v>684210</v>
      </c>
      <c r="D19" s="2">
        <v>38720</v>
      </c>
    </row>
    <row r="20" spans="1:4" x14ac:dyDescent="0.55000000000000004">
      <c r="A20" s="1">
        <v>2018</v>
      </c>
      <c r="B20" s="2">
        <v>732510</v>
      </c>
      <c r="C20" s="2">
        <v>679520</v>
      </c>
      <c r="D20" s="2">
        <v>15930</v>
      </c>
    </row>
    <row r="21" spans="1:4" x14ac:dyDescent="0.55000000000000004">
      <c r="A21" s="1">
        <v>2019</v>
      </c>
      <c r="B21" s="2">
        <v>783560</v>
      </c>
      <c r="C21" s="2">
        <v>701580</v>
      </c>
      <c r="D21" s="2">
        <v>48520</v>
      </c>
    </row>
    <row r="22" spans="1:4" x14ac:dyDescent="0.55000000000000004">
      <c r="A22" s="1">
        <v>2020</v>
      </c>
      <c r="B22" s="2">
        <v>698450</v>
      </c>
      <c r="C22" s="2">
        <v>689120</v>
      </c>
      <c r="D22" s="2">
        <v>24870</v>
      </c>
    </row>
    <row r="23" spans="1:4" x14ac:dyDescent="0.55000000000000004">
      <c r="A23" s="1">
        <v>2021</v>
      </c>
      <c r="B23" s="2">
        <v>654290</v>
      </c>
      <c r="C23" s="2">
        <v>621035</v>
      </c>
      <c r="D23" s="2">
        <v>27810</v>
      </c>
    </row>
    <row r="24" spans="1:4" x14ac:dyDescent="0.55000000000000004">
      <c r="A24" s="1">
        <v>2022</v>
      </c>
      <c r="B24" s="2">
        <v>694260</v>
      </c>
      <c r="C24" s="2">
        <v>672540</v>
      </c>
      <c r="D24" s="2">
        <v>18650</v>
      </c>
    </row>
    <row r="25" spans="1:4" x14ac:dyDescent="0.55000000000000004">
      <c r="A25" s="1" t="s">
        <v>5</v>
      </c>
      <c r="B25" s="4">
        <f>SUBTOTAL(109,Tabelle1[Umsatz CH*])</f>
        <v>16001580</v>
      </c>
      <c r="C25" s="3">
        <f>SUBTOTAL(109,Tabelle1[Kosten CH*])</f>
        <v>14195035</v>
      </c>
      <c r="D25" s="3">
        <f>SUBTOTAL(109,Tabelle1[Aufwendung CH*])</f>
        <v>958990</v>
      </c>
    </row>
    <row r="27" spans="1:4" x14ac:dyDescent="0.55000000000000004">
      <c r="A27" t="s">
        <v>2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Props1.xml><?xml version="1.0" encoding="utf-8"?>
<ds:datastoreItem xmlns:ds="http://schemas.openxmlformats.org/officeDocument/2006/customXml" ds:itemID="{97D792D7-5E00-488E-8683-FA32487863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16E522-D0BB-42D4-9461-6109500D6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349AE-42F9-4AE8-8482-0E24ACA465F9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Betriebszahlen 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2022-09-11T13:48:35Z</dcterms:created>
  <dcterms:modified xsi:type="dcterms:W3CDTF">2025-05-13T08:51:56Z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