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24" documentId="8_{257B160E-6CE6-4F12-BA08-0BF2520331CB}" xr6:coauthVersionLast="47" xr6:coauthVersionMax="47" xr10:uidLastSave="{B0C931AB-AE24-4CF7-8E26-424A4A6747E4}"/>
  <bookViews>
    <workbookView xWindow="-96" yWindow="-96" windowWidth="23232" windowHeight="12432" xr2:uid="{D42B9BF2-9C9B-498E-A1E0-B6ACCF4C5C01}"/>
  </bookViews>
  <sheets>
    <sheet name="Betriebszahlen 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D25" i="1"/>
</calcChain>
</file>

<file path=xl/sharedStrings.xml><?xml version="1.0" encoding="utf-8"?>
<sst xmlns="http://schemas.openxmlformats.org/spreadsheetml/2006/main" count="5" uniqueCount="5">
  <si>
    <t>Jahr</t>
  </si>
  <si>
    <t>Umsatz AT</t>
  </si>
  <si>
    <t>Kosten AT</t>
  </si>
  <si>
    <t>Aufwendung AT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</si>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</sst>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</cellXfs>
  <cellStyles count="2">
    <cellStyle name="Komma" xfId="1" builtinId="3"/>
    <cellStyle name="Standard" xfId="0" builtinId="0"/>
  </cellStyles>
  <dxfs count="12"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_ ;_ * \-#,##0_ ;_ * &quot;-&quot;??_ ;_ @_ 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9066E9-4D1A-4690-834F-E7329D20802E}" name="Tabelle1" displayName="Tabelle1" ref="A1:D25" totalsRowCount="1" headerRowDxfId="11" headerRowBorderDxfId="10" tableBorderDxfId="9" totalsRowBorderDxfId="8">
  <autoFilter ref="A1:D24" xr:uid="{299066E9-4D1A-4690-834F-E7329D20802E}">
    <filterColumn colId="0" hiddenButton="1"/>
    <filterColumn colId="1" hiddenButton="1"/>
    <filterColumn colId="2" hiddenButton="1"/>
    <filterColumn colId="3" hiddenButton="1"/>
  </autoFilter>
  <tableColumns count="4">
    <tableColumn id="1" xr3:uid="{890B86F6-5E0F-45AB-BC21-2A88C7A71D0A}" name="Jahr" totalsRowLabel="Ergebnis" dataDxfId="7" totalsRowDxfId="6"/>
    <tableColumn id="2" xr3:uid="{862E6190-95DE-4CA8-85F2-D54DD1ADD7CE}" name="Umsatz AT" totalsRowFunction="sum" dataDxfId="5" totalsRowDxfId="4" dataCellStyle="Komma"/>
    <tableColumn id="3" xr3:uid="{BAE7E91D-90BB-43C2-AE35-7D8A9B5B47D6}" name="Kosten AT" totalsRowFunction="sum" dataDxfId="3" totalsRowDxfId="2" dataCellStyle="Komma"/>
    <tableColumn id="4" xr3:uid="{1500CA87-35A8-4A02-B3E0-63EA4D2FE74E}" name="Aufwendung AT" totalsRowFunction="sum" dataDxfId="1" totalsRow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3C16-1247-406C-9047-E38424E5A3E5}">
  <dimension ref="A1:D25"/>
  <sheetViews>
    <sheetView tabSelected="1" workbookViewId="0">
      <selection activeCell="C25" sqref="C25"/>
    </sheetView>
  </sheetViews>
  <sheetFormatPr baseColWidth="10" defaultRowHeight="14.4" x14ac:dyDescent="0.55000000000000004"/>
  <cols>
    <col min="2" max="3" width="12" bestFit="1" customWidth="1"/>
    <col min="4" max="4" width="15.83984375" customWidth="1"/>
  </cols>
  <sheetData>
    <row r="1" spans="1:4" x14ac:dyDescent="0.55000000000000004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55000000000000004">
      <c r="A2" s="2">
        <v>2000</v>
      </c>
      <c r="B2" s="3">
        <v>8245000</v>
      </c>
      <c r="C2" s="4">
        <v>6687420</v>
      </c>
      <c r="D2" s="5">
        <v>1178510</v>
      </c>
    </row>
    <row r="3" spans="1:4" x14ac:dyDescent="0.55000000000000004">
      <c r="A3" s="6">
        <v>2001</v>
      </c>
      <c r="B3" s="7">
        <v>8542070</v>
      </c>
      <c r="C3" s="5">
        <v>7024050</v>
      </c>
      <c r="D3" s="5">
        <v>989050</v>
      </c>
    </row>
    <row r="4" spans="1:4" x14ac:dyDescent="0.55000000000000004">
      <c r="A4" s="2">
        <v>2002</v>
      </c>
      <c r="B4" s="3">
        <v>9012050</v>
      </c>
      <c r="C4" s="5">
        <v>7302040</v>
      </c>
      <c r="D4" s="5">
        <v>1295010</v>
      </c>
    </row>
    <row r="5" spans="1:4" x14ac:dyDescent="0.55000000000000004">
      <c r="A5" s="6">
        <v>2003</v>
      </c>
      <c r="B5" s="7">
        <v>9158020</v>
      </c>
      <c r="C5" s="5">
        <v>7205420</v>
      </c>
      <c r="D5" s="5">
        <v>1025080</v>
      </c>
    </row>
    <row r="6" spans="1:4" x14ac:dyDescent="0.55000000000000004">
      <c r="A6" s="2">
        <v>2004</v>
      </c>
      <c r="B6" s="3">
        <v>9350760</v>
      </c>
      <c r="C6" s="5">
        <v>7350940</v>
      </c>
      <c r="D6" s="5">
        <v>1284090</v>
      </c>
    </row>
    <row r="7" spans="1:4" x14ac:dyDescent="0.55000000000000004">
      <c r="A7" s="6">
        <v>2005</v>
      </c>
      <c r="B7" s="7">
        <v>9320570</v>
      </c>
      <c r="C7" s="5">
        <v>7190540</v>
      </c>
      <c r="D7" s="5">
        <v>1109540</v>
      </c>
    </row>
    <row r="8" spans="1:4" x14ac:dyDescent="0.55000000000000004">
      <c r="A8" s="2">
        <v>2006</v>
      </c>
      <c r="B8" s="3">
        <v>9605080</v>
      </c>
      <c r="C8" s="5">
        <v>7650240</v>
      </c>
      <c r="D8" s="5">
        <v>985020</v>
      </c>
    </row>
    <row r="9" spans="1:4" x14ac:dyDescent="0.55000000000000004">
      <c r="A9" s="6">
        <v>2007</v>
      </c>
      <c r="B9" s="7">
        <v>9850640</v>
      </c>
      <c r="C9" s="5">
        <v>7308040</v>
      </c>
      <c r="D9" s="5">
        <v>1284050</v>
      </c>
    </row>
    <row r="10" spans="1:4" x14ac:dyDescent="0.55000000000000004">
      <c r="A10" s="2">
        <v>2008</v>
      </c>
      <c r="B10" s="3">
        <v>10842060</v>
      </c>
      <c r="C10" s="5">
        <v>8705604</v>
      </c>
      <c r="D10" s="5">
        <v>1905430</v>
      </c>
    </row>
    <row r="11" spans="1:4" x14ac:dyDescent="0.55000000000000004">
      <c r="A11" s="6">
        <v>2009</v>
      </c>
      <c r="B11" s="7">
        <v>10908540</v>
      </c>
      <c r="C11" s="5">
        <v>8650420</v>
      </c>
      <c r="D11" s="5">
        <v>1502750</v>
      </c>
    </row>
    <row r="12" spans="1:4" x14ac:dyDescent="0.55000000000000004">
      <c r="A12" s="2">
        <v>2010</v>
      </c>
      <c r="B12" s="3">
        <v>11205840</v>
      </c>
      <c r="C12" s="5">
        <v>8950640</v>
      </c>
      <c r="D12" s="5">
        <v>1320850</v>
      </c>
    </row>
    <row r="13" spans="1:4" x14ac:dyDescent="0.55000000000000004">
      <c r="A13" s="6">
        <v>2011</v>
      </c>
      <c r="B13" s="7">
        <v>11840230</v>
      </c>
      <c r="C13" s="5">
        <v>9045030</v>
      </c>
      <c r="D13" s="5">
        <v>1209050</v>
      </c>
    </row>
    <row r="14" spans="1:4" x14ac:dyDescent="0.55000000000000004">
      <c r="A14" s="2">
        <v>2012</v>
      </c>
      <c r="B14" s="3">
        <v>12073090</v>
      </c>
      <c r="C14" s="5">
        <v>9105040</v>
      </c>
      <c r="D14" s="5">
        <v>1190520</v>
      </c>
    </row>
    <row r="15" spans="1:4" x14ac:dyDescent="0.55000000000000004">
      <c r="A15" s="6">
        <v>2013</v>
      </c>
      <c r="B15" s="7">
        <v>12103840</v>
      </c>
      <c r="C15" s="5">
        <v>9207530</v>
      </c>
      <c r="D15" s="5">
        <v>1280580</v>
      </c>
    </row>
    <row r="16" spans="1:4" x14ac:dyDescent="0.55000000000000004">
      <c r="A16" s="2">
        <v>2014</v>
      </c>
      <c r="B16" s="3">
        <v>12735040</v>
      </c>
      <c r="C16" s="5">
        <v>9104320</v>
      </c>
      <c r="D16" s="5">
        <v>1345080</v>
      </c>
    </row>
    <row r="17" spans="1:4" x14ac:dyDescent="0.55000000000000004">
      <c r="A17" s="6">
        <v>2015</v>
      </c>
      <c r="B17" s="7">
        <v>13580940</v>
      </c>
      <c r="C17" s="5">
        <v>10130570</v>
      </c>
      <c r="D17" s="5">
        <v>1806450</v>
      </c>
    </row>
    <row r="18" spans="1:4" x14ac:dyDescent="0.55000000000000004">
      <c r="A18" s="2">
        <v>2016</v>
      </c>
      <c r="B18" s="3">
        <v>13075040</v>
      </c>
      <c r="C18" s="5">
        <v>10805470</v>
      </c>
      <c r="D18" s="5">
        <v>1920750</v>
      </c>
    </row>
    <row r="19" spans="1:4" x14ac:dyDescent="0.55000000000000004">
      <c r="A19" s="6">
        <v>2017</v>
      </c>
      <c r="B19" s="7">
        <v>13205760</v>
      </c>
      <c r="C19" s="5">
        <v>10045060</v>
      </c>
      <c r="D19" s="5">
        <v>1873050</v>
      </c>
    </row>
    <row r="20" spans="1:4" x14ac:dyDescent="0.55000000000000004">
      <c r="A20" s="2">
        <v>2018</v>
      </c>
      <c r="B20" s="3">
        <v>13450490</v>
      </c>
      <c r="C20" s="5">
        <v>10720540</v>
      </c>
      <c r="D20" s="5">
        <v>2193040</v>
      </c>
    </row>
    <row r="21" spans="1:4" x14ac:dyDescent="0.55000000000000004">
      <c r="A21" s="6">
        <v>2019</v>
      </c>
      <c r="B21" s="7">
        <v>12845090</v>
      </c>
      <c r="C21" s="5">
        <v>11030450</v>
      </c>
      <c r="D21" s="5">
        <v>2245070</v>
      </c>
    </row>
    <row r="22" spans="1:4" x14ac:dyDescent="0.55000000000000004">
      <c r="A22" s="2">
        <v>2020</v>
      </c>
      <c r="B22" s="3">
        <v>10520430</v>
      </c>
      <c r="C22" s="5">
        <v>9254050</v>
      </c>
      <c r="D22" s="5">
        <v>947050</v>
      </c>
    </row>
    <row r="23" spans="1:4" x14ac:dyDescent="0.55000000000000004">
      <c r="A23" s="6">
        <v>2021</v>
      </c>
      <c r="B23" s="7">
        <v>9750640</v>
      </c>
      <c r="C23" s="5">
        <v>8204600</v>
      </c>
      <c r="D23" s="5">
        <v>904050</v>
      </c>
    </row>
    <row r="24" spans="1:4" x14ac:dyDescent="0.55000000000000004">
      <c r="A24" s="9">
        <v>2022</v>
      </c>
      <c r="B24" s="4">
        <v>8304500</v>
      </c>
      <c r="C24" s="4">
        <v>7060950</v>
      </c>
      <c r="D24" s="4">
        <v>839040</v>
      </c>
    </row>
    <row r="25" spans="1:4" x14ac:dyDescent="0.55000000000000004">
      <c r="A25" s="9" t="s">
        <v>4</v>
      </c>
      <c r="B25" s="10">
        <f>SUBTOTAL(109,Tabelle1[Umsatz AT])</f>
        <v>249525720</v>
      </c>
      <c r="C25" s="8">
        <f>SUBTOTAL(109,Tabelle1[Kosten AT])</f>
        <v>197738964</v>
      </c>
      <c r="D25" s="8">
        <f>SUBTOTAL(109,Tabelle1[Aufwendung AT])</f>
        <v>31633110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Props1.xml><?xml version="1.0" encoding="utf-8"?>
<ds:datastoreItem xmlns:ds="http://schemas.openxmlformats.org/officeDocument/2006/customXml" ds:itemID="{FCEC3AD4-7AF5-400B-87C0-A26B01D456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43B81B-FFE8-4661-B1C5-B5B94AAA0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5F0F16-050E-441F-91F5-1ECF17BDD44F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Betriebszahlen 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2022-09-12T04:46:29Z</dcterms:created>
  <dcterms:modified xsi:type="dcterms:W3CDTF">2025-05-13T08:48:07Z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