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F916E8B2-6D5B-45D7-B9B6-B11E29E5831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1_Datum-Zeit_aktuell" sheetId="4" r:id="rId1"/>
    <sheet name="1_L" sheetId="6" state="hidden" r:id="rId2"/>
    <sheet name="2_Datumsdifferenz" sheetId="1" r:id="rId3"/>
    <sheet name="2_L" sheetId="8" state="hidden" r:id="rId4"/>
    <sheet name="3_Zeitdifferenz" sheetId="2" r:id="rId5"/>
    <sheet name="3_L" sheetId="9" state="hidden" r:id="rId6"/>
    <sheet name="4_Wochentag-Kalenderwoche" sheetId="3" r:id="rId7"/>
    <sheet name="5_zusammen_trennen" sheetId="11" r:id="rId8"/>
    <sheet name="5_L" sheetId="12" state="hidden" r:id="rId9"/>
    <sheet name="4_L" sheetId="10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2" l="1"/>
  <c r="D4" i="12"/>
  <c r="C4" i="12"/>
  <c r="B4" i="12"/>
  <c r="B5" i="10" l="1"/>
  <c r="C5" i="10"/>
  <c r="D5" i="10"/>
  <c r="F5" i="10"/>
  <c r="G5" i="10"/>
  <c r="B6" i="10"/>
  <c r="C6" i="10"/>
  <c r="D6" i="10"/>
  <c r="F6" i="10"/>
  <c r="G6" i="10"/>
  <c r="B7" i="10"/>
  <c r="C7" i="10"/>
  <c r="D7" i="10"/>
  <c r="F7" i="10"/>
  <c r="G7" i="10"/>
  <c r="B8" i="10"/>
  <c r="C8" i="10"/>
  <c r="D8" i="10"/>
  <c r="F8" i="10"/>
  <c r="G8" i="10"/>
  <c r="B9" i="10"/>
  <c r="C9" i="10"/>
  <c r="D9" i="10"/>
  <c r="F9" i="10"/>
  <c r="G9" i="10"/>
  <c r="B10" i="10"/>
  <c r="C10" i="10"/>
  <c r="D10" i="10"/>
  <c r="F10" i="10"/>
  <c r="G10" i="10"/>
  <c r="B11" i="10"/>
  <c r="C11" i="10"/>
  <c r="D11" i="10"/>
  <c r="F11" i="10"/>
  <c r="G11" i="10"/>
  <c r="B12" i="10"/>
  <c r="C12" i="10"/>
  <c r="D12" i="10"/>
  <c r="F12" i="10"/>
  <c r="G12" i="10"/>
  <c r="B13" i="10"/>
  <c r="C13" i="10"/>
  <c r="D13" i="10"/>
  <c r="F13" i="10"/>
  <c r="G13" i="10"/>
  <c r="B14" i="10"/>
  <c r="C14" i="10"/>
  <c r="D14" i="10"/>
  <c r="F14" i="10"/>
  <c r="G14" i="10"/>
  <c r="B15" i="10"/>
  <c r="C15" i="10"/>
  <c r="D15" i="10"/>
  <c r="F15" i="10"/>
  <c r="G15" i="10"/>
  <c r="B16" i="10"/>
  <c r="C16" i="10"/>
  <c r="D16" i="10"/>
  <c r="F16" i="10"/>
  <c r="G16" i="10"/>
  <c r="B17" i="10"/>
  <c r="C17" i="10"/>
  <c r="D17" i="10"/>
  <c r="F17" i="10"/>
  <c r="G17" i="10"/>
  <c r="B18" i="10"/>
  <c r="C18" i="10"/>
  <c r="D18" i="10"/>
  <c r="F18" i="10"/>
  <c r="G18" i="10"/>
  <c r="B19" i="10"/>
  <c r="C19" i="10"/>
  <c r="D19" i="10"/>
  <c r="F19" i="10"/>
  <c r="G19" i="10"/>
  <c r="B20" i="10"/>
  <c r="C20" i="10"/>
  <c r="D20" i="10"/>
  <c r="F20" i="10"/>
  <c r="G20" i="10"/>
  <c r="G4" i="10"/>
  <c r="F4" i="10"/>
  <c r="D4" i="10"/>
  <c r="C4" i="10"/>
  <c r="B4" i="10"/>
  <c r="C23" i="9"/>
  <c r="D23" i="9" s="1"/>
  <c r="C22" i="9"/>
  <c r="D22" i="9" s="1"/>
  <c r="C21" i="9"/>
  <c r="D21" i="9" s="1"/>
  <c r="C20" i="9"/>
  <c r="D20" i="9" s="1"/>
  <c r="C19" i="9"/>
  <c r="D19" i="9" s="1"/>
  <c r="C18" i="9"/>
  <c r="D18" i="9" s="1"/>
  <c r="C17" i="9"/>
  <c r="D17" i="9" s="1"/>
  <c r="C16" i="9"/>
  <c r="D16" i="9" s="1"/>
  <c r="C15" i="9"/>
  <c r="D15" i="9" s="1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D8" i="9" s="1"/>
  <c r="C7" i="9"/>
  <c r="D7" i="9" s="1"/>
  <c r="C6" i="9"/>
  <c r="D6" i="9" s="1"/>
  <c r="C5" i="9"/>
  <c r="D5" i="9" s="1"/>
  <c r="C4" i="9"/>
  <c r="D4" i="9" s="1"/>
  <c r="E12" i="8"/>
  <c r="D12" i="8"/>
  <c r="C12" i="8"/>
  <c r="E11" i="8"/>
  <c r="D11" i="8"/>
  <c r="C11" i="8"/>
  <c r="E10" i="8"/>
  <c r="D10" i="8"/>
  <c r="C10" i="8"/>
  <c r="E9" i="8"/>
  <c r="D9" i="8"/>
  <c r="C9" i="8"/>
  <c r="E8" i="8"/>
  <c r="D8" i="8"/>
  <c r="C8" i="8"/>
  <c r="E7" i="8"/>
  <c r="D7" i="8"/>
  <c r="C7" i="8"/>
  <c r="E6" i="8"/>
  <c r="D6" i="8"/>
  <c r="C6" i="8"/>
  <c r="E5" i="8"/>
  <c r="D5" i="8"/>
  <c r="C5" i="8"/>
  <c r="E4" i="8"/>
  <c r="D4" i="8"/>
  <c r="C4" i="8"/>
  <c r="E3" i="8"/>
  <c r="D3" i="8"/>
  <c r="C3" i="8"/>
  <c r="B4" i="6"/>
  <c r="A4" i="6"/>
  <c r="C4" i="6" l="1"/>
</calcChain>
</file>

<file path=xl/sharedStrings.xml><?xml version="1.0" encoding="utf-8"?>
<sst xmlns="http://schemas.openxmlformats.org/spreadsheetml/2006/main" count="83" uniqueCount="37">
  <si>
    <t>Alter</t>
  </si>
  <si>
    <t>Mitglied 1</t>
  </si>
  <si>
    <t>Mitglied 2</t>
  </si>
  <si>
    <t>Mitglied 3</t>
  </si>
  <si>
    <t>Mitglied 4</t>
  </si>
  <si>
    <t>Mitglied 5</t>
  </si>
  <si>
    <t>Mitglied 6</t>
  </si>
  <si>
    <t>Mitglied 7</t>
  </si>
  <si>
    <t>Mitglied 8</t>
  </si>
  <si>
    <t>Mitglied 9</t>
  </si>
  <si>
    <t>Mitglied 10</t>
  </si>
  <si>
    <t>Wer</t>
  </si>
  <si>
    <t>Geburtsdatum</t>
  </si>
  <si>
    <t>in Jahren</t>
  </si>
  <si>
    <t>in Monaten</t>
  </si>
  <si>
    <t>in Tagen</t>
  </si>
  <si>
    <t>Startzeit</t>
  </si>
  <si>
    <t>Kandidat</t>
  </si>
  <si>
    <t>Endzeit</t>
  </si>
  <si>
    <t>Dauer im Uhrzeitformat</t>
  </si>
  <si>
    <t>Dauer in Minuten im Dezimalzahlen-Format</t>
  </si>
  <si>
    <t>Bestelldatum</t>
  </si>
  <si>
    <t>Wochentag
als Zahl
1 = Montag</t>
  </si>
  <si>
    <t>Wochentag
als Zahl
1 = Sonntag</t>
  </si>
  <si>
    <t>Wochentag
als Text</t>
  </si>
  <si>
    <t>Kalenderwoche
amerikanisch</t>
  </si>
  <si>
    <t>Kalenderwoche
europäisch</t>
  </si>
  <si>
    <t>Neu ab Excel 2013: =ISOKALENDERWOCHE()</t>
  </si>
  <si>
    <t>aktuelles Datum</t>
  </si>
  <si>
    <t>aktuelle Zeit</t>
  </si>
  <si>
    <t>aktuelles Datum und aktuelle Zeit</t>
  </si>
  <si>
    <t>Musterlösung</t>
  </si>
  <si>
    <t>Datum</t>
  </si>
  <si>
    <t>Jahr</t>
  </si>
  <si>
    <t>Monat</t>
  </si>
  <si>
    <t>Tag</t>
  </si>
  <si>
    <t>In der Regel verwenden wir: =ISOKALENDERWOCHE()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</si>
</sst>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:ss;@"/>
    <numFmt numFmtId="165" formatCode="[$-F400]h:mm:ss\ AM/PM"/>
    <numFmt numFmtId="166" formatCode="0.0"/>
    <numFmt numFmtId="167" formatCode="dddd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2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14" fontId="5" fillId="3" borderId="4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22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5" fillId="3" borderId="1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12</xdr:col>
          <xdr:colOff>657225</xdr:colOff>
          <xdr:row>4</xdr:row>
          <xdr:rowOff>9525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_L'!$A$3:$C$4" spid="_x0000_s3077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7505700" y="400050"/>
              <a:ext cx="4467225" cy="904875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0</xdr:rowOff>
        </xdr:from>
        <xdr:to>
          <xdr:col>11</xdr:col>
          <xdr:colOff>723900</xdr:colOff>
          <xdr:row>12</xdr:row>
          <xdr:rowOff>9525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_L'!$A$1:$E$12" spid="_x0000_s4101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9858375" y="0"/>
              <a:ext cx="6819900" cy="38766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0</xdr:rowOff>
        </xdr:from>
        <xdr:to>
          <xdr:col>12</xdr:col>
          <xdr:colOff>657225</xdr:colOff>
          <xdr:row>23</xdr:row>
          <xdr:rowOff>9525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_L'!$A$1:$D$23" spid="_x0000_s5125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7505700" y="0"/>
              <a:ext cx="4467225" cy="7134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18</xdr:col>
          <xdr:colOff>304800</xdr:colOff>
          <xdr:row>20</xdr:row>
          <xdr:rowOff>0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_L'!$A$3:$G$20" spid="_x0000_s6149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8686800" y="828675"/>
              <a:ext cx="7924800" cy="5133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13</xdr:col>
          <xdr:colOff>228600</xdr:colOff>
          <xdr:row>10</xdr:row>
          <xdr:rowOff>9525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_L'!$A$3:$E$10" spid="_x0000_s7172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6315075" y="400050"/>
              <a:ext cx="4800600" cy="1704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"/>
  <sheetViews>
    <sheetView tabSelected="1" workbookViewId="0"/>
  </sheetViews>
  <sheetFormatPr baseColWidth="10" defaultColWidth="11.453125" defaultRowHeight="15.5" x14ac:dyDescent="0.35"/>
  <cols>
    <col min="1" max="3" width="22.26953125" style="1" customWidth="1"/>
    <col min="4" max="16384" width="11.453125" style="1"/>
  </cols>
  <sheetData>
    <row r="3" spans="1:6" ht="34.5" customHeight="1" x14ac:dyDescent="0.35">
      <c r="A3" s="14" t="s">
        <v>28</v>
      </c>
      <c r="B3" s="14" t="s">
        <v>30</v>
      </c>
      <c r="C3" s="29" t="s">
        <v>29</v>
      </c>
      <c r="F3" s="24" t="s">
        <v>31</v>
      </c>
    </row>
    <row r="4" spans="1:6" ht="36" customHeight="1" x14ac:dyDescent="0.35">
      <c r="A4" s="20"/>
      <c r="B4" s="20"/>
      <c r="C4" s="20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0"/>
  <sheetViews>
    <sheetView workbookViewId="0"/>
  </sheetViews>
  <sheetFormatPr baseColWidth="10" defaultColWidth="11.453125" defaultRowHeight="26.25" customHeight="1" x14ac:dyDescent="0.35"/>
  <cols>
    <col min="1" max="1" width="13.81640625" style="1" bestFit="1" customWidth="1"/>
    <col min="2" max="4" width="18.7265625" style="1" customWidth="1"/>
    <col min="5" max="5" width="11.453125" style="1"/>
    <col min="6" max="7" width="18.7265625" style="1" customWidth="1"/>
    <col min="8" max="16384" width="11.453125" style="1"/>
  </cols>
  <sheetData>
    <row r="1" spans="1:8" ht="15.5" x14ac:dyDescent="0.35"/>
    <row r="2" spans="1:8" ht="50.15" customHeight="1" x14ac:dyDescent="0.35">
      <c r="G2" s="38" t="s">
        <v>27</v>
      </c>
      <c r="H2" s="38"/>
    </row>
    <row r="3" spans="1:8" ht="46.5" x14ac:dyDescent="0.35">
      <c r="A3" s="8" t="s">
        <v>21</v>
      </c>
      <c r="B3" s="10" t="s">
        <v>23</v>
      </c>
      <c r="C3" s="10" t="s">
        <v>22</v>
      </c>
      <c r="D3" s="11" t="s">
        <v>24</v>
      </c>
      <c r="F3" s="11" t="s">
        <v>25</v>
      </c>
      <c r="G3" s="11" t="s">
        <v>26</v>
      </c>
    </row>
    <row r="4" spans="1:8" s="6" customFormat="1" ht="21" customHeight="1" x14ac:dyDescent="0.35">
      <c r="A4" s="9">
        <v>40754</v>
      </c>
      <c r="B4" s="25">
        <f>WEEKDAY(A4)</f>
        <v>7</v>
      </c>
      <c r="C4" s="25">
        <f>WEEKDAY(A4,2)</f>
        <v>6</v>
      </c>
      <c r="D4" s="26">
        <f>WEEKDAY(A4)</f>
        <v>7</v>
      </c>
      <c r="F4" s="25">
        <f>WEEKNUM(A4)</f>
        <v>31</v>
      </c>
      <c r="G4" s="25">
        <f>_xlfn.ISOWEEKNUM(A4)</f>
        <v>30</v>
      </c>
    </row>
    <row r="5" spans="1:8" s="6" customFormat="1" ht="21" customHeight="1" x14ac:dyDescent="0.35">
      <c r="A5" s="9">
        <v>40773</v>
      </c>
      <c r="B5" s="25">
        <f t="shared" ref="B5:B20" si="0">WEEKDAY(A5)</f>
        <v>5</v>
      </c>
      <c r="C5" s="25">
        <f t="shared" ref="C5:C20" si="1">WEEKDAY(A5,2)</f>
        <v>4</v>
      </c>
      <c r="D5" s="26">
        <f t="shared" ref="D5:D20" si="2">WEEKDAY(A5)</f>
        <v>5</v>
      </c>
      <c r="F5" s="25">
        <f t="shared" ref="F5:F20" si="3">WEEKNUM(A5)</f>
        <v>34</v>
      </c>
      <c r="G5" s="25">
        <f t="shared" ref="G5:G20" si="4">_xlfn.ISOWEEKNUM(A5)</f>
        <v>33</v>
      </c>
    </row>
    <row r="6" spans="1:8" s="6" customFormat="1" ht="21" customHeight="1" x14ac:dyDescent="0.35">
      <c r="A6" s="9">
        <v>40801</v>
      </c>
      <c r="B6" s="25">
        <f t="shared" si="0"/>
        <v>5</v>
      </c>
      <c r="C6" s="25">
        <f t="shared" si="1"/>
        <v>4</v>
      </c>
      <c r="D6" s="26">
        <f t="shared" si="2"/>
        <v>5</v>
      </c>
      <c r="F6" s="25">
        <f t="shared" si="3"/>
        <v>38</v>
      </c>
      <c r="G6" s="25">
        <f t="shared" si="4"/>
        <v>37</v>
      </c>
    </row>
    <row r="7" spans="1:8" s="6" customFormat="1" ht="21" customHeight="1" x14ac:dyDescent="0.35">
      <c r="A7" s="9">
        <v>40823</v>
      </c>
      <c r="B7" s="25">
        <f t="shared" si="0"/>
        <v>6</v>
      </c>
      <c r="C7" s="25">
        <f t="shared" si="1"/>
        <v>5</v>
      </c>
      <c r="D7" s="26">
        <f t="shared" si="2"/>
        <v>6</v>
      </c>
      <c r="F7" s="25">
        <f t="shared" si="3"/>
        <v>41</v>
      </c>
      <c r="G7" s="25">
        <f t="shared" si="4"/>
        <v>40</v>
      </c>
    </row>
    <row r="8" spans="1:8" s="6" customFormat="1" ht="21" customHeight="1" x14ac:dyDescent="0.35">
      <c r="A8" s="9">
        <v>40825</v>
      </c>
      <c r="B8" s="25">
        <f t="shared" si="0"/>
        <v>1</v>
      </c>
      <c r="C8" s="25">
        <f t="shared" si="1"/>
        <v>7</v>
      </c>
      <c r="D8" s="26">
        <f t="shared" si="2"/>
        <v>1</v>
      </c>
      <c r="F8" s="25">
        <f t="shared" si="3"/>
        <v>42</v>
      </c>
      <c r="G8" s="25">
        <f t="shared" si="4"/>
        <v>40</v>
      </c>
    </row>
    <row r="9" spans="1:8" s="6" customFormat="1" ht="21" customHeight="1" x14ac:dyDescent="0.35">
      <c r="A9" s="9">
        <v>40860</v>
      </c>
      <c r="B9" s="25">
        <f t="shared" si="0"/>
        <v>1</v>
      </c>
      <c r="C9" s="25">
        <f t="shared" si="1"/>
        <v>7</v>
      </c>
      <c r="D9" s="26">
        <f t="shared" si="2"/>
        <v>1</v>
      </c>
      <c r="F9" s="25">
        <f t="shared" si="3"/>
        <v>47</v>
      </c>
      <c r="G9" s="25">
        <f t="shared" si="4"/>
        <v>45</v>
      </c>
    </row>
    <row r="10" spans="1:8" s="6" customFormat="1" ht="21" customHeight="1" x14ac:dyDescent="0.35">
      <c r="A10" s="9">
        <v>40865</v>
      </c>
      <c r="B10" s="25">
        <f t="shared" si="0"/>
        <v>6</v>
      </c>
      <c r="C10" s="25">
        <f t="shared" si="1"/>
        <v>5</v>
      </c>
      <c r="D10" s="26">
        <f t="shared" si="2"/>
        <v>6</v>
      </c>
      <c r="F10" s="25">
        <f t="shared" si="3"/>
        <v>47</v>
      </c>
      <c r="G10" s="25">
        <f t="shared" si="4"/>
        <v>46</v>
      </c>
    </row>
    <row r="11" spans="1:8" s="6" customFormat="1" ht="21" customHeight="1" x14ac:dyDescent="0.35">
      <c r="A11" s="9">
        <v>40915</v>
      </c>
      <c r="B11" s="25">
        <f t="shared" si="0"/>
        <v>7</v>
      </c>
      <c r="C11" s="25">
        <f t="shared" si="1"/>
        <v>6</v>
      </c>
      <c r="D11" s="26">
        <f t="shared" si="2"/>
        <v>7</v>
      </c>
      <c r="F11" s="25">
        <f t="shared" si="3"/>
        <v>1</v>
      </c>
      <c r="G11" s="25">
        <f t="shared" si="4"/>
        <v>1</v>
      </c>
    </row>
    <row r="12" spans="1:8" s="6" customFormat="1" ht="21" customHeight="1" x14ac:dyDescent="0.35">
      <c r="A12" s="9">
        <v>40951</v>
      </c>
      <c r="B12" s="25">
        <f t="shared" si="0"/>
        <v>1</v>
      </c>
      <c r="C12" s="25">
        <f t="shared" si="1"/>
        <v>7</v>
      </c>
      <c r="D12" s="26">
        <f t="shared" si="2"/>
        <v>1</v>
      </c>
      <c r="F12" s="25">
        <f t="shared" si="3"/>
        <v>7</v>
      </c>
      <c r="G12" s="25">
        <f t="shared" si="4"/>
        <v>6</v>
      </c>
    </row>
    <row r="13" spans="1:8" s="6" customFormat="1" ht="21" customHeight="1" x14ac:dyDescent="0.35">
      <c r="A13" s="9">
        <v>40958</v>
      </c>
      <c r="B13" s="25">
        <f t="shared" si="0"/>
        <v>1</v>
      </c>
      <c r="C13" s="25">
        <f t="shared" si="1"/>
        <v>7</v>
      </c>
      <c r="D13" s="26">
        <f t="shared" si="2"/>
        <v>1</v>
      </c>
      <c r="F13" s="25">
        <f t="shared" si="3"/>
        <v>8</v>
      </c>
      <c r="G13" s="25">
        <f t="shared" si="4"/>
        <v>7</v>
      </c>
    </row>
    <row r="14" spans="1:8" s="6" customFormat="1" ht="21" customHeight="1" x14ac:dyDescent="0.35">
      <c r="A14" s="9">
        <v>40970</v>
      </c>
      <c r="B14" s="25">
        <f t="shared" si="0"/>
        <v>6</v>
      </c>
      <c r="C14" s="25">
        <f t="shared" si="1"/>
        <v>5</v>
      </c>
      <c r="D14" s="26">
        <f t="shared" si="2"/>
        <v>6</v>
      </c>
      <c r="F14" s="25">
        <f t="shared" si="3"/>
        <v>9</v>
      </c>
      <c r="G14" s="25">
        <f t="shared" si="4"/>
        <v>9</v>
      </c>
    </row>
    <row r="15" spans="1:8" s="6" customFormat="1" ht="21" customHeight="1" x14ac:dyDescent="0.35">
      <c r="A15" s="9">
        <v>40976</v>
      </c>
      <c r="B15" s="25">
        <f t="shared" si="0"/>
        <v>5</v>
      </c>
      <c r="C15" s="25">
        <f t="shared" si="1"/>
        <v>4</v>
      </c>
      <c r="D15" s="26">
        <f t="shared" si="2"/>
        <v>5</v>
      </c>
      <c r="F15" s="25">
        <f t="shared" si="3"/>
        <v>10</v>
      </c>
      <c r="G15" s="25">
        <f t="shared" si="4"/>
        <v>10</v>
      </c>
    </row>
    <row r="16" spans="1:8" s="6" customFormat="1" ht="21" customHeight="1" x14ac:dyDescent="0.35">
      <c r="A16" s="9">
        <v>40980</v>
      </c>
      <c r="B16" s="25">
        <f t="shared" si="0"/>
        <v>2</v>
      </c>
      <c r="C16" s="25">
        <f t="shared" si="1"/>
        <v>1</v>
      </c>
      <c r="D16" s="26">
        <f t="shared" si="2"/>
        <v>2</v>
      </c>
      <c r="F16" s="25">
        <f t="shared" si="3"/>
        <v>11</v>
      </c>
      <c r="G16" s="25">
        <f t="shared" si="4"/>
        <v>11</v>
      </c>
    </row>
    <row r="17" spans="1:7" s="6" customFormat="1" ht="21" customHeight="1" x14ac:dyDescent="0.35">
      <c r="A17" s="9">
        <v>40992</v>
      </c>
      <c r="B17" s="25">
        <f t="shared" si="0"/>
        <v>7</v>
      </c>
      <c r="C17" s="25">
        <f t="shared" si="1"/>
        <v>6</v>
      </c>
      <c r="D17" s="26">
        <f t="shared" si="2"/>
        <v>7</v>
      </c>
      <c r="F17" s="25">
        <f t="shared" si="3"/>
        <v>12</v>
      </c>
      <c r="G17" s="25">
        <f t="shared" si="4"/>
        <v>12</v>
      </c>
    </row>
    <row r="18" spans="1:7" s="6" customFormat="1" ht="21" customHeight="1" x14ac:dyDescent="0.35">
      <c r="A18" s="9">
        <v>41043</v>
      </c>
      <c r="B18" s="25">
        <f t="shared" si="0"/>
        <v>2</v>
      </c>
      <c r="C18" s="25">
        <f t="shared" si="1"/>
        <v>1</v>
      </c>
      <c r="D18" s="26">
        <f t="shared" si="2"/>
        <v>2</v>
      </c>
      <c r="F18" s="25">
        <f t="shared" si="3"/>
        <v>20</v>
      </c>
      <c r="G18" s="25">
        <f t="shared" si="4"/>
        <v>20</v>
      </c>
    </row>
    <row r="19" spans="1:7" s="6" customFormat="1" ht="21" customHeight="1" x14ac:dyDescent="0.35">
      <c r="A19" s="9">
        <v>41052</v>
      </c>
      <c r="B19" s="25">
        <f t="shared" si="0"/>
        <v>4</v>
      </c>
      <c r="C19" s="25">
        <f t="shared" si="1"/>
        <v>3</v>
      </c>
      <c r="D19" s="26">
        <f t="shared" si="2"/>
        <v>4</v>
      </c>
      <c r="F19" s="25">
        <f t="shared" si="3"/>
        <v>21</v>
      </c>
      <c r="G19" s="25">
        <f t="shared" si="4"/>
        <v>21</v>
      </c>
    </row>
    <row r="20" spans="1:7" s="6" customFormat="1" ht="21" customHeight="1" x14ac:dyDescent="0.35">
      <c r="A20" s="9">
        <v>41103</v>
      </c>
      <c r="B20" s="25">
        <f t="shared" si="0"/>
        <v>6</v>
      </c>
      <c r="C20" s="25">
        <f t="shared" si="1"/>
        <v>5</v>
      </c>
      <c r="D20" s="26">
        <f t="shared" si="2"/>
        <v>6</v>
      </c>
      <c r="F20" s="25">
        <f t="shared" si="3"/>
        <v>28</v>
      </c>
      <c r="G20" s="25">
        <f t="shared" si="4"/>
        <v>28</v>
      </c>
    </row>
  </sheetData>
  <mergeCells count="1">
    <mergeCell ref="G2:H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4"/>
  <sheetViews>
    <sheetView workbookViewId="0"/>
  </sheetViews>
  <sheetFormatPr baseColWidth="10" defaultColWidth="11.453125" defaultRowHeight="15.5" x14ac:dyDescent="0.35"/>
  <cols>
    <col min="1" max="3" width="22.26953125" style="1" customWidth="1"/>
    <col min="4" max="16384" width="11.453125" style="1"/>
  </cols>
  <sheetData>
    <row r="3" spans="1:3" ht="34.5" customHeight="1" x14ac:dyDescent="0.35">
      <c r="A3" s="14" t="s">
        <v>28</v>
      </c>
      <c r="B3" s="14" t="s">
        <v>30</v>
      </c>
      <c r="C3" s="29" t="s">
        <v>29</v>
      </c>
    </row>
    <row r="4" spans="1:3" ht="36" customHeight="1" x14ac:dyDescent="0.35">
      <c r="A4" s="15">
        <f ca="1">TODAY()</f>
        <v>44650</v>
      </c>
      <c r="B4" s="16">
        <f ca="1">NOW()</f>
        <v>44650.468797453701</v>
      </c>
      <c r="C4" s="17">
        <f ca="1">B4-A4</f>
        <v>0.46879745370097226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sqref="A1:A2"/>
    </sheetView>
  </sheetViews>
  <sheetFormatPr baseColWidth="10" defaultColWidth="22.81640625" defaultRowHeight="15.5" x14ac:dyDescent="0.35"/>
  <cols>
    <col min="1" max="1" width="14.81640625" style="6" customWidth="1"/>
    <col min="2" max="2" width="17.453125" style="6" customWidth="1"/>
    <col min="3" max="5" width="23.26953125" style="6" customWidth="1"/>
    <col min="6" max="16384" width="22.81640625" style="6"/>
  </cols>
  <sheetData>
    <row r="1" spans="1:7" ht="24.75" customHeight="1" x14ac:dyDescent="0.35">
      <c r="A1" s="34" t="s">
        <v>11</v>
      </c>
      <c r="B1" s="36" t="s">
        <v>12</v>
      </c>
      <c r="C1" s="32" t="s">
        <v>0</v>
      </c>
      <c r="D1" s="32"/>
      <c r="E1" s="33"/>
      <c r="G1" s="24" t="s">
        <v>31</v>
      </c>
    </row>
    <row r="2" spans="1:7" ht="24.75" customHeight="1" x14ac:dyDescent="0.35">
      <c r="A2" s="35"/>
      <c r="B2" s="37"/>
      <c r="C2" s="7" t="s">
        <v>13</v>
      </c>
      <c r="D2" s="7" t="s">
        <v>14</v>
      </c>
      <c r="E2" s="28" t="s">
        <v>15</v>
      </c>
    </row>
    <row r="3" spans="1:7" ht="25.5" customHeight="1" x14ac:dyDescent="0.35">
      <c r="A3" s="13" t="s">
        <v>1</v>
      </c>
      <c r="B3" s="12">
        <v>33848</v>
      </c>
      <c r="C3" s="18"/>
      <c r="D3" s="18"/>
      <c r="E3" s="18"/>
    </row>
    <row r="4" spans="1:7" ht="25.5" customHeight="1" x14ac:dyDescent="0.35">
      <c r="A4" s="13" t="s">
        <v>2</v>
      </c>
      <c r="B4" s="12">
        <v>34058</v>
      </c>
      <c r="C4" s="18"/>
      <c r="D4" s="18"/>
      <c r="E4" s="18"/>
    </row>
    <row r="5" spans="1:7" ht="25.5" customHeight="1" x14ac:dyDescent="0.35">
      <c r="A5" s="13" t="s">
        <v>3</v>
      </c>
      <c r="B5" s="12">
        <v>33791</v>
      </c>
      <c r="C5" s="18"/>
      <c r="D5" s="18"/>
      <c r="E5" s="18"/>
    </row>
    <row r="6" spans="1:7" ht="25.5" customHeight="1" x14ac:dyDescent="0.35">
      <c r="A6" s="13" t="s">
        <v>4</v>
      </c>
      <c r="B6" s="12">
        <v>34062</v>
      </c>
      <c r="C6" s="18"/>
      <c r="D6" s="18"/>
      <c r="E6" s="18"/>
    </row>
    <row r="7" spans="1:7" ht="25.5" customHeight="1" x14ac:dyDescent="0.35">
      <c r="A7" s="13" t="s">
        <v>5</v>
      </c>
      <c r="B7" s="12">
        <v>32877</v>
      </c>
      <c r="C7" s="18"/>
      <c r="D7" s="18"/>
      <c r="E7" s="18"/>
    </row>
    <row r="8" spans="1:7" ht="25.5" customHeight="1" x14ac:dyDescent="0.35">
      <c r="A8" s="13" t="s">
        <v>6</v>
      </c>
      <c r="B8" s="12">
        <v>33689</v>
      </c>
      <c r="C8" s="18"/>
      <c r="D8" s="18"/>
      <c r="E8" s="18"/>
    </row>
    <row r="9" spans="1:7" ht="25.5" customHeight="1" x14ac:dyDescent="0.35">
      <c r="A9" s="13" t="s">
        <v>7</v>
      </c>
      <c r="B9" s="12">
        <v>34261</v>
      </c>
      <c r="C9" s="18"/>
      <c r="D9" s="18"/>
      <c r="E9" s="18"/>
    </row>
    <row r="10" spans="1:7" ht="25.5" customHeight="1" x14ac:dyDescent="0.35">
      <c r="A10" s="13" t="s">
        <v>8</v>
      </c>
      <c r="B10" s="12">
        <v>34352</v>
      </c>
      <c r="C10" s="18"/>
      <c r="D10" s="18"/>
      <c r="E10" s="18"/>
    </row>
    <row r="11" spans="1:7" ht="25.5" customHeight="1" x14ac:dyDescent="0.35">
      <c r="A11" s="13" t="s">
        <v>9</v>
      </c>
      <c r="B11" s="12">
        <v>33462</v>
      </c>
      <c r="C11" s="18"/>
      <c r="D11" s="18"/>
      <c r="E11" s="18"/>
    </row>
    <row r="12" spans="1:7" ht="25.5" customHeight="1" x14ac:dyDescent="0.35">
      <c r="A12" s="13" t="s">
        <v>10</v>
      </c>
      <c r="B12" s="12">
        <v>34204</v>
      </c>
      <c r="C12" s="18"/>
      <c r="D12" s="18"/>
      <c r="E12" s="18"/>
    </row>
  </sheetData>
  <mergeCells count="3">
    <mergeCell ref="C1:E1"/>
    <mergeCell ref="A1:A2"/>
    <mergeCell ref="B1:B2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workbookViewId="0">
      <selection sqref="A1:A2"/>
    </sheetView>
  </sheetViews>
  <sheetFormatPr baseColWidth="10" defaultColWidth="22.81640625" defaultRowHeight="15.5" x14ac:dyDescent="0.35"/>
  <cols>
    <col min="1" max="1" width="14.81640625" style="6" customWidth="1"/>
    <col min="2" max="2" width="17.453125" style="6" customWidth="1"/>
    <col min="3" max="5" width="23.26953125" style="6" customWidth="1"/>
    <col min="6" max="16384" width="22.81640625" style="6"/>
  </cols>
  <sheetData>
    <row r="1" spans="1:5" ht="24.75" customHeight="1" x14ac:dyDescent="0.35">
      <c r="A1" s="34" t="s">
        <v>11</v>
      </c>
      <c r="B1" s="36" t="s">
        <v>12</v>
      </c>
      <c r="C1" s="32" t="s">
        <v>0</v>
      </c>
      <c r="D1" s="32"/>
      <c r="E1" s="33"/>
    </row>
    <row r="2" spans="1:5" ht="24.75" customHeight="1" x14ac:dyDescent="0.35">
      <c r="A2" s="35"/>
      <c r="B2" s="37"/>
      <c r="C2" s="7" t="s">
        <v>13</v>
      </c>
      <c r="D2" s="7" t="s">
        <v>14</v>
      </c>
      <c r="E2" s="28" t="s">
        <v>15</v>
      </c>
    </row>
    <row r="3" spans="1:5" ht="25.5" customHeight="1" x14ac:dyDescent="0.35">
      <c r="A3" s="13" t="s">
        <v>1</v>
      </c>
      <c r="B3" s="12">
        <v>33848</v>
      </c>
      <c r="C3" s="18">
        <f ca="1">DATEDIF($B3,TODAY(),"y")</f>
        <v>29</v>
      </c>
      <c r="D3" s="18">
        <f ca="1">DATEDIF($B3,TODAY(),"m")</f>
        <v>354</v>
      </c>
      <c r="E3" s="18">
        <f ca="1">DATEDIF($B3,TODAY(),"d")</f>
        <v>10802</v>
      </c>
    </row>
    <row r="4" spans="1:5" ht="25.5" customHeight="1" x14ac:dyDescent="0.35">
      <c r="A4" s="13" t="s">
        <v>2</v>
      </c>
      <c r="B4" s="12">
        <v>34058</v>
      </c>
      <c r="C4" s="18">
        <f t="shared" ref="C4:C12" ca="1" si="0">DATEDIF($B4,TODAY(),"y")</f>
        <v>29</v>
      </c>
      <c r="D4" s="18">
        <f t="shared" ref="D4:D12" ca="1" si="1">DATEDIF($B4,TODAY(),"m")</f>
        <v>348</v>
      </c>
      <c r="E4" s="18">
        <f t="shared" ref="E4:E12" ca="1" si="2">DATEDIF($B4,TODAY(),"d")</f>
        <v>10592</v>
      </c>
    </row>
    <row r="5" spans="1:5" ht="25.5" customHeight="1" x14ac:dyDescent="0.35">
      <c r="A5" s="13" t="s">
        <v>3</v>
      </c>
      <c r="B5" s="12">
        <v>33791</v>
      </c>
      <c r="C5" s="18">
        <f t="shared" ca="1" si="0"/>
        <v>29</v>
      </c>
      <c r="D5" s="18">
        <f t="shared" ca="1" si="1"/>
        <v>356</v>
      </c>
      <c r="E5" s="18">
        <f t="shared" ca="1" si="2"/>
        <v>10859</v>
      </c>
    </row>
    <row r="6" spans="1:5" ht="25.5" customHeight="1" x14ac:dyDescent="0.35">
      <c r="A6" s="13" t="s">
        <v>4</v>
      </c>
      <c r="B6" s="12">
        <v>34062</v>
      </c>
      <c r="C6" s="18">
        <f t="shared" ca="1" si="0"/>
        <v>28</v>
      </c>
      <c r="D6" s="18">
        <f t="shared" ca="1" si="1"/>
        <v>347</v>
      </c>
      <c r="E6" s="18">
        <f t="shared" ca="1" si="2"/>
        <v>10588</v>
      </c>
    </row>
    <row r="7" spans="1:5" ht="25.5" customHeight="1" x14ac:dyDescent="0.35">
      <c r="A7" s="13" t="s">
        <v>5</v>
      </c>
      <c r="B7" s="12">
        <v>32877</v>
      </c>
      <c r="C7" s="18">
        <f t="shared" ca="1" si="0"/>
        <v>32</v>
      </c>
      <c r="D7" s="18">
        <f t="shared" ca="1" si="1"/>
        <v>386</v>
      </c>
      <c r="E7" s="18">
        <f t="shared" ca="1" si="2"/>
        <v>11773</v>
      </c>
    </row>
    <row r="8" spans="1:5" ht="25.5" customHeight="1" x14ac:dyDescent="0.35">
      <c r="A8" s="13" t="s">
        <v>6</v>
      </c>
      <c r="B8" s="12">
        <v>33689</v>
      </c>
      <c r="C8" s="18">
        <f t="shared" ca="1" si="0"/>
        <v>30</v>
      </c>
      <c r="D8" s="18">
        <f t="shared" ca="1" si="1"/>
        <v>360</v>
      </c>
      <c r="E8" s="18">
        <f t="shared" ca="1" si="2"/>
        <v>10961</v>
      </c>
    </row>
    <row r="9" spans="1:5" ht="25.5" customHeight="1" x14ac:dyDescent="0.35">
      <c r="A9" s="13" t="s">
        <v>7</v>
      </c>
      <c r="B9" s="12">
        <v>34261</v>
      </c>
      <c r="C9" s="18">
        <f t="shared" ca="1" si="0"/>
        <v>28</v>
      </c>
      <c r="D9" s="18">
        <f t="shared" ca="1" si="1"/>
        <v>341</v>
      </c>
      <c r="E9" s="18">
        <f t="shared" ca="1" si="2"/>
        <v>10389</v>
      </c>
    </row>
    <row r="10" spans="1:5" ht="25.5" customHeight="1" x14ac:dyDescent="0.35">
      <c r="A10" s="13" t="s">
        <v>8</v>
      </c>
      <c r="B10" s="12">
        <v>34352</v>
      </c>
      <c r="C10" s="18">
        <f t="shared" ca="1" si="0"/>
        <v>28</v>
      </c>
      <c r="D10" s="18">
        <f t="shared" ca="1" si="1"/>
        <v>338</v>
      </c>
      <c r="E10" s="18">
        <f t="shared" ca="1" si="2"/>
        <v>10298</v>
      </c>
    </row>
    <row r="11" spans="1:5" ht="25.5" customHeight="1" x14ac:dyDescent="0.35">
      <c r="A11" s="13" t="s">
        <v>9</v>
      </c>
      <c r="B11" s="12">
        <v>33462</v>
      </c>
      <c r="C11" s="18">
        <f t="shared" ca="1" si="0"/>
        <v>30</v>
      </c>
      <c r="D11" s="18">
        <f t="shared" ca="1" si="1"/>
        <v>367</v>
      </c>
      <c r="E11" s="18">
        <f t="shared" ca="1" si="2"/>
        <v>11188</v>
      </c>
    </row>
    <row r="12" spans="1:5" ht="25.5" customHeight="1" x14ac:dyDescent="0.35">
      <c r="A12" s="13" t="s">
        <v>10</v>
      </c>
      <c r="B12" s="12">
        <v>34204</v>
      </c>
      <c r="C12" s="18">
        <f t="shared" ca="1" si="0"/>
        <v>28</v>
      </c>
      <c r="D12" s="18">
        <f t="shared" ca="1" si="1"/>
        <v>343</v>
      </c>
      <c r="E12" s="18">
        <f t="shared" ca="1" si="2"/>
        <v>10446</v>
      </c>
    </row>
  </sheetData>
  <mergeCells count="3">
    <mergeCell ref="A1:A2"/>
    <mergeCell ref="B1:B2"/>
    <mergeCell ref="C1:E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workbookViewId="0"/>
  </sheetViews>
  <sheetFormatPr baseColWidth="10" defaultColWidth="11.453125" defaultRowHeight="15.5" x14ac:dyDescent="0.35"/>
  <cols>
    <col min="1" max="1" width="11.453125" style="1"/>
    <col min="2" max="2" width="13.1796875" style="1" customWidth="1"/>
    <col min="3" max="3" width="17.453125" style="1" customWidth="1"/>
    <col min="4" max="4" width="24.81640625" style="1" customWidth="1"/>
    <col min="5" max="16384" width="11.453125" style="1"/>
  </cols>
  <sheetData>
    <row r="1" spans="1:6" ht="25.5" customHeight="1" x14ac:dyDescent="0.35">
      <c r="A1" s="7" t="s">
        <v>16</v>
      </c>
      <c r="B1" s="19">
        <v>0.52083333333333337</v>
      </c>
      <c r="F1" s="24" t="s">
        <v>31</v>
      </c>
    </row>
    <row r="2" spans="1:6" x14ac:dyDescent="0.35">
      <c r="A2" s="4"/>
      <c r="B2" s="2"/>
    </row>
    <row r="3" spans="1:6" ht="54.75" customHeight="1" x14ac:dyDescent="0.35">
      <c r="A3" s="14" t="s">
        <v>17</v>
      </c>
      <c r="B3" s="10" t="s">
        <v>18</v>
      </c>
      <c r="C3" s="11" t="s">
        <v>19</v>
      </c>
      <c r="D3" s="11" t="s">
        <v>20</v>
      </c>
    </row>
    <row r="4" spans="1:6" ht="23.25" customHeight="1" x14ac:dyDescent="0.35">
      <c r="A4" s="5">
        <v>1</v>
      </c>
      <c r="B4" s="3">
        <v>0.56331018518518516</v>
      </c>
      <c r="C4" s="22"/>
      <c r="D4" s="22"/>
    </row>
    <row r="5" spans="1:6" ht="23.25" customHeight="1" x14ac:dyDescent="0.35">
      <c r="A5" s="5">
        <v>2</v>
      </c>
      <c r="B5" s="3">
        <v>0.55081018518653257</v>
      </c>
      <c r="C5" s="22"/>
      <c r="D5" s="22"/>
    </row>
    <row r="6" spans="1:6" ht="23.25" customHeight="1" x14ac:dyDescent="0.35">
      <c r="A6" s="5">
        <v>3</v>
      </c>
      <c r="B6" s="3">
        <v>0.5475694444449295</v>
      </c>
      <c r="C6" s="22"/>
      <c r="D6" s="22"/>
    </row>
    <row r="7" spans="1:6" ht="23.25" customHeight="1" x14ac:dyDescent="0.35">
      <c r="A7" s="5">
        <v>4</v>
      </c>
      <c r="B7" s="3">
        <v>0.55347222222012027</v>
      </c>
      <c r="C7" s="22"/>
      <c r="D7" s="22"/>
    </row>
    <row r="8" spans="1:6" ht="23.25" customHeight="1" x14ac:dyDescent="0.35">
      <c r="A8" s="5">
        <v>5</v>
      </c>
      <c r="B8" s="3">
        <v>0.56975694444376535</v>
      </c>
      <c r="C8" s="22"/>
      <c r="D8" s="22"/>
    </row>
    <row r="9" spans="1:6" ht="23.25" customHeight="1" x14ac:dyDescent="0.35">
      <c r="A9" s="5">
        <v>6</v>
      </c>
      <c r="B9" s="3">
        <v>0.55563657407587419</v>
      </c>
      <c r="C9" s="22"/>
      <c r="D9" s="22"/>
    </row>
    <row r="10" spans="1:6" ht="23.25" customHeight="1" x14ac:dyDescent="0.35">
      <c r="A10" s="5">
        <v>7</v>
      </c>
      <c r="B10" s="3">
        <v>0.54289351851734358</v>
      </c>
      <c r="C10" s="22"/>
      <c r="D10" s="22"/>
    </row>
    <row r="11" spans="1:6" ht="23.25" customHeight="1" x14ac:dyDescent="0.35">
      <c r="A11" s="5">
        <v>8</v>
      </c>
      <c r="B11" s="3">
        <v>0.55532407407558315</v>
      </c>
      <c r="C11" s="22"/>
      <c r="D11" s="22"/>
    </row>
    <row r="12" spans="1:6" ht="23.25" customHeight="1" x14ac:dyDescent="0.35">
      <c r="A12" s="5">
        <v>9</v>
      </c>
      <c r="B12" s="3">
        <v>0.56247685185193808</v>
      </c>
      <c r="C12" s="22"/>
      <c r="D12" s="22"/>
    </row>
    <row r="13" spans="1:6" ht="23.25" customHeight="1" x14ac:dyDescent="0.35">
      <c r="A13" s="5">
        <v>10</v>
      </c>
      <c r="B13" s="3">
        <v>0.56572916666304485</v>
      </c>
      <c r="C13" s="22"/>
      <c r="D13" s="22"/>
    </row>
    <row r="14" spans="1:6" ht="23.25" customHeight="1" x14ac:dyDescent="0.35">
      <c r="A14" s="5">
        <v>11</v>
      </c>
      <c r="B14" s="3">
        <v>0.55804398148148149</v>
      </c>
      <c r="C14" s="22"/>
      <c r="D14" s="22"/>
    </row>
    <row r="15" spans="1:6" ht="23.25" customHeight="1" x14ac:dyDescent="0.35">
      <c r="A15" s="5">
        <v>12</v>
      </c>
      <c r="B15" s="3">
        <v>0.54848379629951927</v>
      </c>
      <c r="C15" s="22"/>
      <c r="D15" s="22"/>
    </row>
    <row r="16" spans="1:6" ht="23.25" customHeight="1" x14ac:dyDescent="0.35">
      <c r="A16" s="5">
        <v>13</v>
      </c>
      <c r="B16" s="3">
        <v>0.55291666666566419</v>
      </c>
      <c r="C16" s="22"/>
      <c r="D16" s="22"/>
    </row>
    <row r="17" spans="1:4" ht="23.25" customHeight="1" x14ac:dyDescent="0.35">
      <c r="A17" s="5">
        <v>14</v>
      </c>
      <c r="B17" s="3">
        <v>0.57125000000000004</v>
      </c>
      <c r="C17" s="22"/>
      <c r="D17" s="22"/>
    </row>
    <row r="18" spans="1:4" ht="23.25" customHeight="1" x14ac:dyDescent="0.35">
      <c r="A18" s="5">
        <v>15</v>
      </c>
      <c r="B18" s="3">
        <v>0.54311342592522527</v>
      </c>
      <c r="C18" s="22"/>
      <c r="D18" s="22"/>
    </row>
    <row r="19" spans="1:4" ht="23.25" customHeight="1" x14ac:dyDescent="0.35">
      <c r="A19" s="5">
        <v>16</v>
      </c>
      <c r="B19" s="3">
        <v>0.55630787036902296</v>
      </c>
      <c r="C19" s="22"/>
      <c r="D19" s="22"/>
    </row>
    <row r="20" spans="1:4" ht="23.25" customHeight="1" x14ac:dyDescent="0.35">
      <c r="A20" s="5">
        <v>17</v>
      </c>
      <c r="B20" s="3">
        <v>0.54465277778039711</v>
      </c>
      <c r="C20" s="22"/>
      <c r="D20" s="22"/>
    </row>
    <row r="21" spans="1:4" ht="23.25" customHeight="1" x14ac:dyDescent="0.35">
      <c r="A21" s="5">
        <v>18</v>
      </c>
      <c r="B21" s="3">
        <v>0.55234953703442846</v>
      </c>
      <c r="C21" s="22"/>
      <c r="D21" s="22"/>
    </row>
    <row r="22" spans="1:4" ht="23.25" customHeight="1" x14ac:dyDescent="0.35">
      <c r="A22" s="5">
        <v>19</v>
      </c>
      <c r="B22" s="3">
        <v>0.55677083333106969</v>
      </c>
      <c r="C22" s="22"/>
      <c r="D22" s="22"/>
    </row>
    <row r="23" spans="1:4" ht="23.25" customHeight="1" x14ac:dyDescent="0.35">
      <c r="A23" s="5">
        <v>20</v>
      </c>
      <c r="B23" s="3">
        <v>0.54695601852112707</v>
      </c>
      <c r="C23" s="22"/>
      <c r="D23" s="22"/>
    </row>
  </sheetData>
  <sortState xmlns:xlrd2="http://schemas.microsoft.com/office/spreadsheetml/2017/richdata2" ref="B3:C22">
    <sortCondition ref="B3"/>
  </sortState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workbookViewId="0"/>
  </sheetViews>
  <sheetFormatPr baseColWidth="10" defaultColWidth="11.453125" defaultRowHeight="15.5" x14ac:dyDescent="0.35"/>
  <cols>
    <col min="1" max="1" width="11.453125" style="1"/>
    <col min="2" max="2" width="13.1796875" style="1" customWidth="1"/>
    <col min="3" max="3" width="17.453125" style="1" customWidth="1"/>
    <col min="4" max="4" width="24.81640625" style="1" customWidth="1"/>
    <col min="5" max="16384" width="11.453125" style="1"/>
  </cols>
  <sheetData>
    <row r="1" spans="1:4" ht="25.5" customHeight="1" x14ac:dyDescent="0.35">
      <c r="A1" s="7" t="s">
        <v>16</v>
      </c>
      <c r="B1" s="19">
        <v>0.52083333333333337</v>
      </c>
    </row>
    <row r="2" spans="1:4" x14ac:dyDescent="0.35">
      <c r="A2" s="4"/>
      <c r="B2" s="2"/>
    </row>
    <row r="3" spans="1:4" ht="54.75" customHeight="1" x14ac:dyDescent="0.35">
      <c r="A3" s="14" t="s">
        <v>17</v>
      </c>
      <c r="B3" s="10" t="s">
        <v>18</v>
      </c>
      <c r="C3" s="11" t="s">
        <v>19</v>
      </c>
      <c r="D3" s="11" t="s">
        <v>20</v>
      </c>
    </row>
    <row r="4" spans="1:4" ht="23.25" customHeight="1" x14ac:dyDescent="0.35">
      <c r="A4" s="5">
        <v>1</v>
      </c>
      <c r="B4" s="3">
        <v>0.56331018518518516</v>
      </c>
      <c r="C4" s="21">
        <f>B4-$B$1</f>
        <v>4.2476851851851793E-2</v>
      </c>
      <c r="D4" s="23">
        <f>C4*24*60</f>
        <v>61.166666666666586</v>
      </c>
    </row>
    <row r="5" spans="1:4" ht="23.25" customHeight="1" x14ac:dyDescent="0.35">
      <c r="A5" s="5">
        <v>2</v>
      </c>
      <c r="B5" s="3">
        <v>0.55081018518653257</v>
      </c>
      <c r="C5" s="21">
        <f t="shared" ref="C5:C23" si="0">B5-$B$1</f>
        <v>2.9976851853199205E-2</v>
      </c>
      <c r="D5" s="23">
        <f t="shared" ref="D5:D23" si="1">C5*24*60</f>
        <v>43.166666668606851</v>
      </c>
    </row>
    <row r="6" spans="1:4" ht="23.25" customHeight="1" x14ac:dyDescent="0.35">
      <c r="A6" s="5">
        <v>3</v>
      </c>
      <c r="B6" s="3">
        <v>0.5475694444449295</v>
      </c>
      <c r="C6" s="21">
        <f t="shared" si="0"/>
        <v>2.6736111111596128E-2</v>
      </c>
      <c r="D6" s="23">
        <f t="shared" si="1"/>
        <v>38.500000000698421</v>
      </c>
    </row>
    <row r="7" spans="1:4" ht="23.25" customHeight="1" x14ac:dyDescent="0.35">
      <c r="A7" s="5">
        <v>4</v>
      </c>
      <c r="B7" s="3">
        <v>0.55347222222012027</v>
      </c>
      <c r="C7" s="21">
        <f t="shared" si="0"/>
        <v>3.2638888886786899E-2</v>
      </c>
      <c r="D7" s="23">
        <f t="shared" si="1"/>
        <v>46.999999996973131</v>
      </c>
    </row>
    <row r="8" spans="1:4" ht="23.25" customHeight="1" x14ac:dyDescent="0.35">
      <c r="A8" s="5">
        <v>5</v>
      </c>
      <c r="B8" s="3">
        <v>0.56975694444376535</v>
      </c>
      <c r="C8" s="21">
        <f t="shared" si="0"/>
        <v>4.8923611110431975E-2</v>
      </c>
      <c r="D8" s="23">
        <f t="shared" si="1"/>
        <v>70.44999999902204</v>
      </c>
    </row>
    <row r="9" spans="1:4" ht="23.25" customHeight="1" x14ac:dyDescent="0.35">
      <c r="A9" s="5">
        <v>6</v>
      </c>
      <c r="B9" s="3">
        <v>0.55563657407587419</v>
      </c>
      <c r="C9" s="21">
        <f t="shared" si="0"/>
        <v>3.480324074254082E-2</v>
      </c>
      <c r="D9" s="23">
        <f t="shared" si="1"/>
        <v>50.116666669258777</v>
      </c>
    </row>
    <row r="10" spans="1:4" ht="23.25" customHeight="1" x14ac:dyDescent="0.35">
      <c r="A10" s="5">
        <v>7</v>
      </c>
      <c r="B10" s="3">
        <v>0.54289351851734358</v>
      </c>
      <c r="C10" s="21">
        <f t="shared" si="0"/>
        <v>2.2060185184010206E-2</v>
      </c>
      <c r="D10" s="23">
        <f t="shared" si="1"/>
        <v>31.766666664974696</v>
      </c>
    </row>
    <row r="11" spans="1:4" ht="23.25" customHeight="1" x14ac:dyDescent="0.35">
      <c r="A11" s="5">
        <v>8</v>
      </c>
      <c r="B11" s="3">
        <v>0.55532407407558315</v>
      </c>
      <c r="C11" s="21">
        <f t="shared" si="0"/>
        <v>3.4490740742249781E-2</v>
      </c>
      <c r="D11" s="23">
        <f t="shared" si="1"/>
        <v>49.666666668839682</v>
      </c>
    </row>
    <row r="12" spans="1:4" ht="23.25" customHeight="1" x14ac:dyDescent="0.35">
      <c r="A12" s="5">
        <v>9</v>
      </c>
      <c r="B12" s="3">
        <v>0.56247685185193808</v>
      </c>
      <c r="C12" s="21">
        <f t="shared" si="0"/>
        <v>4.1643518518604705E-2</v>
      </c>
      <c r="D12" s="23">
        <f t="shared" si="1"/>
        <v>59.966666666790772</v>
      </c>
    </row>
    <row r="13" spans="1:4" ht="23.25" customHeight="1" x14ac:dyDescent="0.35">
      <c r="A13" s="5">
        <v>10</v>
      </c>
      <c r="B13" s="3">
        <v>0.56572916666304485</v>
      </c>
      <c r="C13" s="21">
        <f t="shared" si="0"/>
        <v>4.4895833329711476E-2</v>
      </c>
      <c r="D13" s="23">
        <f t="shared" si="1"/>
        <v>64.649999994784523</v>
      </c>
    </row>
    <row r="14" spans="1:4" ht="23.25" customHeight="1" x14ac:dyDescent="0.35">
      <c r="A14" s="5">
        <v>11</v>
      </c>
      <c r="B14" s="3">
        <v>0.55804398148148149</v>
      </c>
      <c r="C14" s="21">
        <f t="shared" si="0"/>
        <v>3.7210648148148118E-2</v>
      </c>
      <c r="D14" s="23">
        <f t="shared" si="1"/>
        <v>53.583333333333286</v>
      </c>
    </row>
    <row r="15" spans="1:4" ht="23.25" customHeight="1" x14ac:dyDescent="0.35">
      <c r="A15" s="5">
        <v>12</v>
      </c>
      <c r="B15" s="3">
        <v>0.54848379629951927</v>
      </c>
      <c r="C15" s="21">
        <f t="shared" si="0"/>
        <v>2.7650462966185896E-2</v>
      </c>
      <c r="D15" s="23">
        <f t="shared" si="1"/>
        <v>39.816666671307686</v>
      </c>
    </row>
    <row r="16" spans="1:4" ht="23.25" customHeight="1" x14ac:dyDescent="0.35">
      <c r="A16" s="5">
        <v>13</v>
      </c>
      <c r="B16" s="3">
        <v>0.55291666666566419</v>
      </c>
      <c r="C16" s="21">
        <f t="shared" si="0"/>
        <v>3.2083333332330821E-2</v>
      </c>
      <c r="D16" s="23">
        <f t="shared" si="1"/>
        <v>46.199999998556379</v>
      </c>
    </row>
    <row r="17" spans="1:4" ht="23.25" customHeight="1" x14ac:dyDescent="0.35">
      <c r="A17" s="5">
        <v>14</v>
      </c>
      <c r="B17" s="3">
        <v>0.57125000000000004</v>
      </c>
      <c r="C17" s="21">
        <f t="shared" si="0"/>
        <v>5.0416666666666665E-2</v>
      </c>
      <c r="D17" s="23">
        <f t="shared" si="1"/>
        <v>72.599999999999994</v>
      </c>
    </row>
    <row r="18" spans="1:4" ht="23.25" customHeight="1" x14ac:dyDescent="0.35">
      <c r="A18" s="5">
        <v>15</v>
      </c>
      <c r="B18" s="3">
        <v>0.54311342592522527</v>
      </c>
      <c r="C18" s="21">
        <f t="shared" si="0"/>
        <v>2.2280092591891898E-2</v>
      </c>
      <c r="D18" s="23">
        <f t="shared" si="1"/>
        <v>32.083333332324329</v>
      </c>
    </row>
    <row r="19" spans="1:4" ht="23.25" customHeight="1" x14ac:dyDescent="0.35">
      <c r="A19" s="5">
        <v>16</v>
      </c>
      <c r="B19" s="3">
        <v>0.55630787036902296</v>
      </c>
      <c r="C19" s="21">
        <f t="shared" si="0"/>
        <v>3.5474537035689591E-2</v>
      </c>
      <c r="D19" s="23">
        <f t="shared" si="1"/>
        <v>51.083333331393007</v>
      </c>
    </row>
    <row r="20" spans="1:4" ht="23.25" customHeight="1" x14ac:dyDescent="0.35">
      <c r="A20" s="5">
        <v>17</v>
      </c>
      <c r="B20" s="3">
        <v>0.54465277778039711</v>
      </c>
      <c r="C20" s="21">
        <f t="shared" si="0"/>
        <v>2.3819444447063742E-2</v>
      </c>
      <c r="D20" s="23">
        <f t="shared" si="1"/>
        <v>34.300000003771785</v>
      </c>
    </row>
    <row r="21" spans="1:4" ht="23.25" customHeight="1" x14ac:dyDescent="0.35">
      <c r="A21" s="5">
        <v>18</v>
      </c>
      <c r="B21" s="3">
        <v>0.55234953703442846</v>
      </c>
      <c r="C21" s="21">
        <f t="shared" si="0"/>
        <v>3.1516203701095091E-2</v>
      </c>
      <c r="D21" s="23">
        <f t="shared" si="1"/>
        <v>45.383333329576928</v>
      </c>
    </row>
    <row r="22" spans="1:4" ht="23.25" customHeight="1" x14ac:dyDescent="0.35">
      <c r="A22" s="5">
        <v>19</v>
      </c>
      <c r="B22" s="3">
        <v>0.55677083333106969</v>
      </c>
      <c r="C22" s="21">
        <f t="shared" si="0"/>
        <v>3.5937499997736322E-2</v>
      </c>
      <c r="D22" s="23">
        <f t="shared" si="1"/>
        <v>51.7499999967403</v>
      </c>
    </row>
    <row r="23" spans="1:4" ht="23.25" customHeight="1" x14ac:dyDescent="0.35">
      <c r="A23" s="5">
        <v>20</v>
      </c>
      <c r="B23" s="3">
        <v>0.54695601852112707</v>
      </c>
      <c r="C23" s="21">
        <f t="shared" si="0"/>
        <v>2.6122685187793704E-2</v>
      </c>
      <c r="D23" s="23">
        <f t="shared" si="1"/>
        <v>37.61666667042293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workbookViewId="0"/>
  </sheetViews>
  <sheetFormatPr baseColWidth="10" defaultColWidth="11.453125" defaultRowHeight="26.25" customHeight="1" x14ac:dyDescent="0.35"/>
  <cols>
    <col min="1" max="1" width="13.81640625" style="1" bestFit="1" customWidth="1"/>
    <col min="2" max="4" width="18.7265625" style="1" customWidth="1"/>
    <col min="5" max="5" width="11.453125" style="1"/>
    <col min="6" max="7" width="18.7265625" style="1" customWidth="1"/>
    <col min="8" max="16384" width="11.453125" style="1"/>
  </cols>
  <sheetData>
    <row r="1" spans="1:9" ht="15.5" x14ac:dyDescent="0.35"/>
    <row r="2" spans="1:9" ht="50.15" customHeight="1" x14ac:dyDescent="0.35">
      <c r="G2" s="38" t="s">
        <v>36</v>
      </c>
      <c r="H2" s="38"/>
      <c r="I2" s="24" t="s">
        <v>31</v>
      </c>
    </row>
    <row r="3" spans="1:9" ht="46.5" x14ac:dyDescent="0.35">
      <c r="A3" s="8" t="s">
        <v>21</v>
      </c>
      <c r="B3" s="10" t="s">
        <v>23</v>
      </c>
      <c r="C3" s="10" t="s">
        <v>22</v>
      </c>
      <c r="D3" s="11" t="s">
        <v>24</v>
      </c>
      <c r="F3" s="11" t="s">
        <v>25</v>
      </c>
      <c r="G3" s="11" t="s">
        <v>26</v>
      </c>
    </row>
    <row r="4" spans="1:9" s="6" customFormat="1" ht="21" customHeight="1" x14ac:dyDescent="0.35">
      <c r="A4" s="9">
        <v>40754</v>
      </c>
      <c r="B4" s="25"/>
      <c r="C4" s="25"/>
      <c r="D4" s="25"/>
      <c r="E4" s="27"/>
      <c r="F4" s="25"/>
      <c r="G4" s="25"/>
    </row>
    <row r="5" spans="1:9" s="6" customFormat="1" ht="21" customHeight="1" x14ac:dyDescent="0.35">
      <c r="A5" s="9">
        <v>40773</v>
      </c>
      <c r="B5" s="25"/>
      <c r="C5" s="25"/>
      <c r="D5" s="25"/>
      <c r="E5" s="27"/>
      <c r="F5" s="25"/>
      <c r="G5" s="25"/>
    </row>
    <row r="6" spans="1:9" s="6" customFormat="1" ht="21" customHeight="1" x14ac:dyDescent="0.35">
      <c r="A6" s="9">
        <v>40801</v>
      </c>
      <c r="B6" s="25"/>
      <c r="C6" s="25"/>
      <c r="D6" s="25"/>
      <c r="E6" s="27"/>
      <c r="F6" s="25"/>
      <c r="G6" s="25"/>
    </row>
    <row r="7" spans="1:9" s="6" customFormat="1" ht="21" customHeight="1" x14ac:dyDescent="0.35">
      <c r="A7" s="9">
        <v>40823</v>
      </c>
      <c r="B7" s="25"/>
      <c r="C7" s="25"/>
      <c r="D7" s="25"/>
      <c r="E7" s="27"/>
      <c r="F7" s="25"/>
      <c r="G7" s="25"/>
    </row>
    <row r="8" spans="1:9" s="6" customFormat="1" ht="21" customHeight="1" x14ac:dyDescent="0.35">
      <c r="A8" s="9">
        <v>40825</v>
      </c>
      <c r="B8" s="25"/>
      <c r="C8" s="25"/>
      <c r="D8" s="25"/>
      <c r="E8" s="27"/>
      <c r="F8" s="25"/>
      <c r="G8" s="25"/>
    </row>
    <row r="9" spans="1:9" s="6" customFormat="1" ht="21" customHeight="1" x14ac:dyDescent="0.35">
      <c r="A9" s="9">
        <v>40860</v>
      </c>
      <c r="B9" s="25"/>
      <c r="C9" s="25"/>
      <c r="D9" s="25"/>
      <c r="E9" s="27"/>
      <c r="F9" s="25"/>
      <c r="G9" s="25"/>
    </row>
    <row r="10" spans="1:9" s="6" customFormat="1" ht="21" customHeight="1" x14ac:dyDescent="0.35">
      <c r="A10" s="9">
        <v>40865</v>
      </c>
      <c r="B10" s="25"/>
      <c r="C10" s="25"/>
      <c r="D10" s="25"/>
      <c r="E10" s="27"/>
      <c r="F10" s="25"/>
      <c r="G10" s="25"/>
    </row>
    <row r="11" spans="1:9" s="6" customFormat="1" ht="21" customHeight="1" x14ac:dyDescent="0.35">
      <c r="A11" s="9">
        <v>40915</v>
      </c>
      <c r="B11" s="25"/>
      <c r="C11" s="25"/>
      <c r="D11" s="25"/>
      <c r="E11" s="27"/>
      <c r="F11" s="25"/>
      <c r="G11" s="25"/>
    </row>
    <row r="12" spans="1:9" s="6" customFormat="1" ht="21" customHeight="1" x14ac:dyDescent="0.35">
      <c r="A12" s="9">
        <v>40951</v>
      </c>
      <c r="B12" s="25"/>
      <c r="C12" s="25"/>
      <c r="D12" s="25"/>
      <c r="E12" s="27"/>
      <c r="F12" s="25"/>
      <c r="G12" s="25"/>
    </row>
    <row r="13" spans="1:9" s="6" customFormat="1" ht="21" customHeight="1" x14ac:dyDescent="0.35">
      <c r="A13" s="9">
        <v>40958</v>
      </c>
      <c r="B13" s="25"/>
      <c r="C13" s="25"/>
      <c r="D13" s="25"/>
      <c r="E13" s="27"/>
      <c r="F13" s="25"/>
      <c r="G13" s="25"/>
    </row>
    <row r="14" spans="1:9" s="6" customFormat="1" ht="21" customHeight="1" x14ac:dyDescent="0.35">
      <c r="A14" s="9">
        <v>40970</v>
      </c>
      <c r="B14" s="25"/>
      <c r="C14" s="25"/>
      <c r="D14" s="25"/>
      <c r="E14" s="27"/>
      <c r="F14" s="25"/>
      <c r="G14" s="25"/>
    </row>
    <row r="15" spans="1:9" s="6" customFormat="1" ht="21" customHeight="1" x14ac:dyDescent="0.35">
      <c r="A15" s="9">
        <v>40976</v>
      </c>
      <c r="B15" s="25"/>
      <c r="C15" s="25"/>
      <c r="D15" s="25"/>
      <c r="E15" s="27"/>
      <c r="F15" s="25"/>
      <c r="G15" s="25"/>
    </row>
    <row r="16" spans="1:9" s="6" customFormat="1" ht="21" customHeight="1" x14ac:dyDescent="0.35">
      <c r="A16" s="9">
        <v>40980</v>
      </c>
      <c r="B16" s="25"/>
      <c r="C16" s="25"/>
      <c r="D16" s="25"/>
      <c r="E16" s="27"/>
      <c r="F16" s="25"/>
      <c r="G16" s="25"/>
    </row>
    <row r="17" spans="1:7" s="6" customFormat="1" ht="21" customHeight="1" x14ac:dyDescent="0.35">
      <c r="A17" s="9">
        <v>40992</v>
      </c>
      <c r="B17" s="25"/>
      <c r="C17" s="25"/>
      <c r="D17" s="25"/>
      <c r="E17" s="27"/>
      <c r="F17" s="25"/>
      <c r="G17" s="25"/>
    </row>
    <row r="18" spans="1:7" s="6" customFormat="1" ht="21" customHeight="1" x14ac:dyDescent="0.35">
      <c r="A18" s="9">
        <v>41043</v>
      </c>
      <c r="B18" s="25"/>
      <c r="C18" s="25"/>
      <c r="D18" s="25"/>
      <c r="E18" s="27"/>
      <c r="F18" s="25"/>
      <c r="G18" s="25"/>
    </row>
    <row r="19" spans="1:7" s="6" customFormat="1" ht="21" customHeight="1" x14ac:dyDescent="0.35">
      <c r="A19" s="9">
        <v>41052</v>
      </c>
      <c r="B19" s="25"/>
      <c r="C19" s="25"/>
      <c r="D19" s="25"/>
      <c r="E19" s="27"/>
      <c r="F19" s="25"/>
      <c r="G19" s="25"/>
    </row>
    <row r="20" spans="1:7" s="6" customFormat="1" ht="21" customHeight="1" x14ac:dyDescent="0.35">
      <c r="A20" s="9">
        <v>41103</v>
      </c>
      <c r="B20" s="25"/>
      <c r="C20" s="25"/>
      <c r="D20" s="25"/>
      <c r="E20" s="27"/>
      <c r="F20" s="25"/>
      <c r="G20" s="25"/>
    </row>
  </sheetData>
  <sortState xmlns:xlrd2="http://schemas.microsoft.com/office/spreadsheetml/2017/richdata2" ref="A5:B21">
    <sortCondition ref="A5"/>
  </sortState>
  <mergeCells count="1">
    <mergeCell ref="G2:H2"/>
  </mergeCells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10"/>
  <sheetViews>
    <sheetView workbookViewId="0"/>
  </sheetViews>
  <sheetFormatPr baseColWidth="10" defaultColWidth="11.453125" defaultRowHeight="15.5" x14ac:dyDescent="0.35"/>
  <cols>
    <col min="1" max="1" width="20.54296875" style="1" customWidth="1"/>
    <col min="2" max="4" width="11.453125" style="1"/>
    <col min="5" max="5" width="17" style="1" customWidth="1"/>
    <col min="6" max="16384" width="11.453125" style="1"/>
  </cols>
  <sheetData>
    <row r="2" spans="1:8" x14ac:dyDescent="0.35">
      <c r="H2" s="24" t="s">
        <v>31</v>
      </c>
    </row>
    <row r="3" spans="1:8" x14ac:dyDescent="0.35">
      <c r="A3" s="8" t="s">
        <v>32</v>
      </c>
      <c r="B3" s="10" t="s">
        <v>33</v>
      </c>
      <c r="C3" s="10" t="s">
        <v>34</v>
      </c>
      <c r="D3" s="11" t="s">
        <v>35</v>
      </c>
    </row>
    <row r="4" spans="1:8" ht="20.149999999999999" customHeight="1" x14ac:dyDescent="0.35">
      <c r="A4" s="9">
        <v>44420</v>
      </c>
      <c r="B4" s="25"/>
      <c r="C4" s="25"/>
      <c r="D4" s="25"/>
    </row>
    <row r="9" spans="1:8" x14ac:dyDescent="0.35">
      <c r="B9" s="8" t="s">
        <v>33</v>
      </c>
      <c r="C9" s="10" t="s">
        <v>34</v>
      </c>
      <c r="D9" s="10" t="s">
        <v>35</v>
      </c>
      <c r="E9" s="11" t="s">
        <v>32</v>
      </c>
    </row>
    <row r="10" spans="1:8" ht="20.149999999999999" customHeight="1" x14ac:dyDescent="0.35">
      <c r="B10" s="31">
        <v>2021</v>
      </c>
      <c r="C10" s="31">
        <v>9</v>
      </c>
      <c r="D10" s="31">
        <v>14</v>
      </c>
      <c r="E10" s="30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E10"/>
  <sheetViews>
    <sheetView workbookViewId="0"/>
  </sheetViews>
  <sheetFormatPr baseColWidth="10" defaultColWidth="11.453125" defaultRowHeight="15.5" x14ac:dyDescent="0.35"/>
  <cols>
    <col min="1" max="1" width="20.54296875" style="1" customWidth="1"/>
    <col min="2" max="4" width="11.453125" style="1"/>
    <col min="5" max="5" width="17" style="1" customWidth="1"/>
    <col min="6" max="16384" width="11.453125" style="1"/>
  </cols>
  <sheetData>
    <row r="3" spans="1:5" x14ac:dyDescent="0.35">
      <c r="A3" s="8" t="s">
        <v>32</v>
      </c>
      <c r="B3" s="10" t="s">
        <v>33</v>
      </c>
      <c r="C3" s="10" t="s">
        <v>34</v>
      </c>
      <c r="D3" s="11" t="s">
        <v>35</v>
      </c>
    </row>
    <row r="4" spans="1:5" ht="20.149999999999999" customHeight="1" x14ac:dyDescent="0.35">
      <c r="A4" s="9">
        <v>44420</v>
      </c>
      <c r="B4" s="25">
        <f>YEAR(A4)</f>
        <v>2021</v>
      </c>
      <c r="C4" s="25">
        <f>MONTH(A4)</f>
        <v>8</v>
      </c>
      <c r="D4" s="25">
        <f>DAY(A4)</f>
        <v>12</v>
      </c>
    </row>
    <row r="9" spans="1:5" x14ac:dyDescent="0.35">
      <c r="B9" s="8" t="s">
        <v>33</v>
      </c>
      <c r="C9" s="10" t="s">
        <v>34</v>
      </c>
      <c r="D9" s="10" t="s">
        <v>35</v>
      </c>
      <c r="E9" s="11" t="s">
        <v>32</v>
      </c>
    </row>
    <row r="10" spans="1:5" ht="20.149999999999999" customHeight="1" x14ac:dyDescent="0.35">
      <c r="B10" s="31">
        <v>2021</v>
      </c>
      <c r="C10" s="31">
        <v>9</v>
      </c>
      <c r="D10" s="31">
        <v>14</v>
      </c>
      <c r="E10" s="15">
        <f>DATE(B10,C10,D10)</f>
        <v>44453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1_Datum-Zeit_aktuell</vt:lpstr>
      <vt:lpstr>1_L</vt:lpstr>
      <vt:lpstr>2_Datumsdifferenz</vt:lpstr>
      <vt:lpstr>2_L</vt:lpstr>
      <vt:lpstr>3_Zeitdifferenz</vt:lpstr>
      <vt:lpstr>3_L</vt:lpstr>
      <vt:lpstr>4_Wochentag-Kalenderwoche</vt:lpstr>
      <vt:lpstr>5_zusammen_trennen</vt:lpstr>
      <vt:lpstr>5_L</vt:lpstr>
      <vt:lpstr>4_L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2014-08-12T15:24:19Z</dcterms:created>
  <dcterms:modified xsi:type="dcterms:W3CDTF">2022-03-30T09:15:11Z</dcterms:modified>
</cp:coreProperties>
</file>