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uerg\Downloads\"/>
    </mc:Choice>
  </mc:AlternateContent>
  <xr:revisionPtr revIDLastSave="0" documentId="13_ncr:1_{ABC5BFB1-AE4B-41CE-989B-5ED838F027A4}" xr6:coauthVersionLast="47" xr6:coauthVersionMax="47" xr10:uidLastSave="{00000000-0000-0000-0000-000000000000}"/>
  <bookViews>
    <workbookView xWindow="-110" yWindow="-110" windowWidth="38620" windowHeight="21100" xr2:uid="{66862B23-A1EE-4492-B98B-B08A1C5E17E1}"/>
  </bookViews>
  <sheets>
    <sheet name="Pivot-Fragen" sheetId="2" r:id="rId1"/>
    <sheet name="Lebensleistung" sheetId="1" r:id="rId2"/>
  </sheets>
  <definedNames>
    <definedName name="_xlnm._FilterDatabase" localSheetId="1" hidden="1">Lebensleistung!$A$1:$I$39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4" i="2"/>
  <c r="F23" i="2"/>
  <c r="F22" i="2"/>
  <c r="F5" i="2"/>
  <c r="F37" i="2"/>
  <c r="F36" i="2"/>
  <c r="F35" i="2"/>
  <c r="F30" i="2"/>
  <c r="F29" i="2"/>
  <c r="F28" i="2"/>
  <c r="F27" i="2"/>
  <c r="F26" i="2"/>
  <c r="G25" i="2"/>
  <c r="F25" i="2"/>
  <c r="F24" i="2"/>
  <c r="F15" i="2"/>
</calcChain>
</file>

<file path=xl/sharedStrings.xml><?xml version="1.0" encoding="utf-8"?>
<sst xmlns="http://schemas.openxmlformats.org/spreadsheetml/2006/main" count="142" uniqueCount="105">
  <si>
    <t>Milch pro Tag</t>
  </si>
  <si>
    <t>Fett</t>
  </si>
  <si>
    <t>Eiweiss</t>
  </si>
  <si>
    <t>TVD-Nr.</t>
  </si>
  <si>
    <t>Tiername</t>
  </si>
  <si>
    <t>120.0885.1363.5</t>
  </si>
  <si>
    <t>NUBIA</t>
  </si>
  <si>
    <t>120.1013.1111.8</t>
  </si>
  <si>
    <t>VENUS</t>
  </si>
  <si>
    <t>120.1013.1120.0</t>
  </si>
  <si>
    <t>VALERIA</t>
  </si>
  <si>
    <t>120.0762.9544.4</t>
  </si>
  <si>
    <t>PENELOPE</t>
  </si>
  <si>
    <t>120.0954.8745.5</t>
  </si>
  <si>
    <t>DAGMAR</t>
  </si>
  <si>
    <t>120.0733.6423.5</t>
  </si>
  <si>
    <t>CASSANDRA</t>
  </si>
  <si>
    <t>120.0350.0437.7</t>
  </si>
  <si>
    <t>CARLA</t>
  </si>
  <si>
    <t>120.0499.8601.0</t>
  </si>
  <si>
    <t>NIKI</t>
  </si>
  <si>
    <t>120.0192.1106.7</t>
  </si>
  <si>
    <t>DONNA</t>
  </si>
  <si>
    <t>120.0762.9555.0</t>
  </si>
  <si>
    <t>VANILLA</t>
  </si>
  <si>
    <t>120.0762.9541.3</t>
  </si>
  <si>
    <t>CAMERON</t>
  </si>
  <si>
    <t>120.0733.6445.7</t>
  </si>
  <si>
    <t>LIELOTT</t>
  </si>
  <si>
    <t>120.0499.8511.2</t>
  </si>
  <si>
    <t>NANCI</t>
  </si>
  <si>
    <t>120.0885.1345.1</t>
  </si>
  <si>
    <t>CANDY</t>
  </si>
  <si>
    <t>120.0885.1368.0</t>
  </si>
  <si>
    <t>ZIMBA</t>
  </si>
  <si>
    <t>120.0733.6426.6</t>
  </si>
  <si>
    <t>VICTORIA</t>
  </si>
  <si>
    <t>120.0598.2528.6</t>
  </si>
  <si>
    <t>CINDY</t>
  </si>
  <si>
    <t>120.1013.1115.6</t>
  </si>
  <si>
    <t>CAROLA</t>
  </si>
  <si>
    <t>120.1107.9725.5</t>
  </si>
  <si>
    <t>JILL</t>
  </si>
  <si>
    <t>120.1013.1105.7</t>
  </si>
  <si>
    <t>POLLY</t>
  </si>
  <si>
    <t>120.1013.1117.0</t>
  </si>
  <si>
    <t>MARTINA</t>
  </si>
  <si>
    <t>120.0841.1481.2</t>
  </si>
  <si>
    <t>VERA</t>
  </si>
  <si>
    <t>120.0598.2534.7</t>
  </si>
  <si>
    <t>DARLING</t>
  </si>
  <si>
    <t>120.0885.1364.2</t>
  </si>
  <si>
    <t>LARA</t>
  </si>
  <si>
    <t>120.0733.6446.4</t>
  </si>
  <si>
    <t>VIARELLA</t>
  </si>
  <si>
    <t>120.1013.1107.1</t>
  </si>
  <si>
    <t>DESIREE</t>
  </si>
  <si>
    <t>120.0841.1496.6</t>
  </si>
  <si>
    <t>PAMELA</t>
  </si>
  <si>
    <t>120.0885.1366.6</t>
  </si>
  <si>
    <t>ZARINA</t>
  </si>
  <si>
    <t>120.0733.6436.5</t>
  </si>
  <si>
    <t>KYLIE</t>
  </si>
  <si>
    <t>120.0841.1499.7</t>
  </si>
  <si>
    <t>ALEXA</t>
  </si>
  <si>
    <t>120.0733.6430.3</t>
  </si>
  <si>
    <t>NELL</t>
  </si>
  <si>
    <t>120.0841.1497.3</t>
  </si>
  <si>
    <t>JACKY</t>
  </si>
  <si>
    <t>120.0762.9557.4</t>
  </si>
  <si>
    <t>ZORA</t>
  </si>
  <si>
    <t>120.0598.2537.8</t>
  </si>
  <si>
    <t>PAPILLON</t>
  </si>
  <si>
    <t>120.0762.9535.2</t>
  </si>
  <si>
    <t>PFAU</t>
  </si>
  <si>
    <t>120.0954.8740.0</t>
  </si>
  <si>
    <t>JOLIE</t>
  </si>
  <si>
    <t>120.0762.9537.6</t>
  </si>
  <si>
    <t>PINK</t>
  </si>
  <si>
    <t>120.0954.8777.6</t>
  </si>
  <si>
    <t>POLDI</t>
  </si>
  <si>
    <t>Lebensleistung Milch</t>
  </si>
  <si>
    <t>Laktationen</t>
  </si>
  <si>
    <t>Frage</t>
  </si>
  <si>
    <t>Ihre Antwort</t>
  </si>
  <si>
    <t>Berechnete Felder</t>
  </si>
  <si>
    <t>08db_pivot13</t>
  </si>
  <si>
    <t>Alter</t>
  </si>
  <si>
    <t>Label</t>
  </si>
  <si>
    <t>CH</t>
  </si>
  <si>
    <t>A</t>
  </si>
  <si>
    <t>G</t>
  </si>
  <si>
    <r>
      <t xml:space="preserve">Welche </t>
    </r>
    <r>
      <rPr>
        <b/>
        <sz val="11"/>
        <color theme="1"/>
        <rFont val="Aptos"/>
        <family val="2"/>
        <scheme val="minor"/>
      </rPr>
      <t xml:space="preserve">durchschnittliche Lebensleistung </t>
    </r>
    <r>
      <rPr>
        <sz val="11"/>
        <color theme="1"/>
        <rFont val="Aptos"/>
        <family val="2"/>
        <scheme val="minor"/>
      </rPr>
      <t xml:space="preserve">(Milch in kg) bringen die Kühe des Labels </t>
    </r>
    <r>
      <rPr>
        <b/>
        <sz val="11"/>
        <color theme="1"/>
        <rFont val="Aptos"/>
        <family val="2"/>
        <scheme val="minor"/>
      </rPr>
      <t>CH?</t>
    </r>
  </si>
  <si>
    <r>
      <t xml:space="preserve">Wie hoch ist die </t>
    </r>
    <r>
      <rPr>
        <b/>
        <sz val="11"/>
        <color theme="1"/>
        <rFont val="Aptos"/>
        <family val="2"/>
        <scheme val="minor"/>
      </rPr>
      <t xml:space="preserve">gesamte Tagesleistung </t>
    </r>
    <r>
      <rPr>
        <sz val="11"/>
        <color theme="1"/>
        <rFont val="Aptos"/>
        <family val="2"/>
        <scheme val="minor"/>
      </rPr>
      <t xml:space="preserve">(Milch pro Tag) aller Kühe, welche </t>
    </r>
    <r>
      <rPr>
        <b/>
        <sz val="11"/>
        <color theme="1"/>
        <rFont val="Aptos"/>
        <family val="2"/>
        <scheme val="minor"/>
      </rPr>
      <t xml:space="preserve">noch nicht 4 Jahre alt </t>
    </r>
    <r>
      <rPr>
        <sz val="11"/>
        <color theme="1"/>
        <rFont val="Aptos"/>
        <family val="2"/>
        <scheme val="minor"/>
      </rPr>
      <t>sind?</t>
    </r>
  </si>
  <si>
    <t>Erstellen Sie eine Liste, welche pro Label die gesamte Lebensleistung und die gesamte Fettmenge (in kg) zeigt.</t>
  </si>
  <si>
    <r>
      <t xml:space="preserve">Wie hoch ist der </t>
    </r>
    <r>
      <rPr>
        <b/>
        <sz val="11"/>
        <color theme="1"/>
        <rFont val="Aptos"/>
        <family val="2"/>
        <scheme val="minor"/>
      </rPr>
      <t xml:space="preserve">Fettanteil </t>
    </r>
    <r>
      <rPr>
        <sz val="11"/>
        <color theme="1"/>
        <rFont val="Aptos"/>
        <family val="2"/>
        <scheme val="minor"/>
      </rPr>
      <t xml:space="preserve">des Labels </t>
    </r>
    <r>
      <rPr>
        <b/>
        <sz val="11"/>
        <color theme="1"/>
        <rFont val="Aptos"/>
        <family val="2"/>
        <scheme val="minor"/>
      </rPr>
      <t xml:space="preserve">A? </t>
    </r>
    <r>
      <rPr>
        <i/>
        <sz val="11"/>
        <color theme="1"/>
        <rFont val="Aptos"/>
        <family val="2"/>
        <scheme val="minor"/>
      </rPr>
      <t>(Angabe auf eine Nachkommastelle)</t>
    </r>
  </si>
  <si>
    <r>
      <t xml:space="preserve">Fügen Sie ein berechnetes Feld </t>
    </r>
    <r>
      <rPr>
        <b/>
        <sz val="11"/>
        <color theme="1"/>
        <rFont val="Aptos"/>
        <family val="2"/>
        <scheme val="minor"/>
      </rPr>
      <t xml:space="preserve">Fett in Prozent </t>
    </r>
    <r>
      <rPr>
        <sz val="11"/>
        <color theme="1"/>
        <rFont val="Aptos"/>
        <family val="2"/>
        <scheme val="minor"/>
      </rPr>
      <t>hinzu, welches den Prozentanteil des Fettes an der Lebensleistung zeigt.</t>
    </r>
  </si>
  <si>
    <t>siehe Abbildung 1 (enthält andere Werte)</t>
  </si>
  <si>
    <r>
      <t xml:space="preserve">Wie hoch ist der </t>
    </r>
    <r>
      <rPr>
        <b/>
        <sz val="11"/>
        <color theme="1"/>
        <rFont val="Aptos"/>
        <family val="2"/>
        <scheme val="minor"/>
      </rPr>
      <t xml:space="preserve">Eiweissanteil in Prozent </t>
    </r>
    <r>
      <rPr>
        <sz val="11"/>
        <color theme="1"/>
        <rFont val="Aptos"/>
        <family val="2"/>
        <scheme val="minor"/>
      </rPr>
      <t xml:space="preserve">des Labels </t>
    </r>
    <r>
      <rPr>
        <b/>
        <sz val="11"/>
        <color theme="1"/>
        <rFont val="Aptos"/>
        <family val="2"/>
        <scheme val="minor"/>
      </rPr>
      <t>CH?</t>
    </r>
  </si>
  <si>
    <r>
      <t xml:space="preserve">Erstellen Sie eine Tabelle, welche die </t>
    </r>
    <r>
      <rPr>
        <b/>
        <sz val="11"/>
        <color theme="1"/>
        <rFont val="Aptos"/>
        <family val="2"/>
        <scheme val="minor"/>
      </rPr>
      <t xml:space="preserve">durchschnittliche Milchleistung pro Tag </t>
    </r>
    <r>
      <rPr>
        <sz val="11"/>
        <color theme="1"/>
        <rFont val="Aptos"/>
        <family val="2"/>
        <scheme val="minor"/>
      </rPr>
      <t xml:space="preserve">in </t>
    </r>
    <r>
      <rPr>
        <b/>
        <sz val="11"/>
        <color theme="1"/>
        <rFont val="Aptos"/>
        <family val="2"/>
        <scheme val="minor"/>
      </rPr>
      <t xml:space="preserve">Zweijahressprüngen des Alters </t>
    </r>
    <r>
      <rPr>
        <sz val="11"/>
        <color theme="1"/>
        <rFont val="Aptos"/>
        <family val="2"/>
        <scheme val="minor"/>
      </rPr>
      <t>zeigt.</t>
    </r>
  </si>
  <si>
    <t>siehe Abbildung 2 (enthält andere Werte)</t>
  </si>
  <si>
    <r>
      <t xml:space="preserve">Wie hoch ist die </t>
    </r>
    <r>
      <rPr>
        <b/>
        <sz val="11"/>
        <color theme="1"/>
        <rFont val="Aptos"/>
        <family val="2"/>
        <scheme val="minor"/>
      </rPr>
      <t xml:space="preserve">durchschnittliche Tagesleistung </t>
    </r>
    <r>
      <rPr>
        <sz val="11"/>
        <color theme="1"/>
        <rFont val="Aptos"/>
        <family val="2"/>
        <scheme val="minor"/>
      </rPr>
      <t xml:space="preserve">(Milch pro Tag) aller Kühe, welche </t>
    </r>
    <r>
      <rPr>
        <b/>
        <sz val="11"/>
        <color theme="1"/>
        <rFont val="Aptos"/>
        <family val="2"/>
        <scheme val="minor"/>
      </rPr>
      <t xml:space="preserve">zwischen 10 und 12 Jahre alt </t>
    </r>
    <r>
      <rPr>
        <sz val="11"/>
        <color theme="1"/>
        <rFont val="Aptos"/>
        <family val="2"/>
        <scheme val="minor"/>
      </rPr>
      <t>sind?</t>
    </r>
  </si>
  <si>
    <t>Gruppieren</t>
  </si>
  <si>
    <r>
      <t xml:space="preserve">Erstellen Sie eine Liste, welche die </t>
    </r>
    <r>
      <rPr>
        <b/>
        <sz val="11"/>
        <color theme="1"/>
        <rFont val="Aptos"/>
        <family val="2"/>
        <scheme val="minor"/>
      </rPr>
      <t xml:space="preserve">Milchleistung pro Tag in 5 kg-Schritte </t>
    </r>
    <r>
      <rPr>
        <sz val="11"/>
        <color theme="1"/>
        <rFont val="Aptos"/>
        <family val="2"/>
        <scheme val="minor"/>
      </rPr>
      <t xml:space="preserve">einteilt und die </t>
    </r>
    <r>
      <rPr>
        <b/>
        <sz val="11"/>
        <color theme="1"/>
        <rFont val="Aptos"/>
        <family val="2"/>
        <scheme val="minor"/>
      </rPr>
      <t xml:space="preserve">Anzahl der Tiere </t>
    </r>
    <r>
      <rPr>
        <sz val="11"/>
        <color theme="1"/>
        <rFont val="Aptos"/>
        <family val="2"/>
        <scheme val="minor"/>
      </rPr>
      <t>ausgibt.</t>
    </r>
  </si>
  <si>
    <r>
      <t xml:space="preserve">Wie viele Tiere bringen eine </t>
    </r>
    <r>
      <rPr>
        <b/>
        <sz val="11"/>
        <color theme="1"/>
        <rFont val="Aptos"/>
        <family val="2"/>
        <scheme val="minor"/>
      </rPr>
      <t>Tagesleistung</t>
    </r>
    <r>
      <rPr>
        <sz val="11"/>
        <color theme="1"/>
        <rFont val="Aptos"/>
        <family val="2"/>
        <scheme val="minor"/>
      </rPr>
      <t xml:space="preserve"> von </t>
    </r>
    <r>
      <rPr>
        <b/>
        <sz val="11"/>
        <color theme="1"/>
        <rFont val="Aptos"/>
        <family val="2"/>
        <scheme val="minor"/>
      </rPr>
      <t>15 bis 20 kg Milch?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</si>
</sst>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5" formatCode="0.0\ &quot;kg&quot;"/>
    <numFmt numFmtId="168" formatCode="#\'##0\ &quot;kg&quot;"/>
    <numFmt numFmtId="169" formatCode="0.0%"/>
    <numFmt numFmtId="171" formatCode="0.0000%"/>
  </numFmts>
  <fonts count="10" x14ac:knownFonts="1">
    <font>
      <sz val="10"/>
      <name val="Arial"/>
      <family val="2"/>
    </font>
    <font>
      <sz val="11"/>
      <color theme="1"/>
      <name val="Aptos"/>
      <family val="2"/>
      <scheme val="minor"/>
    </font>
    <font>
      <sz val="18"/>
      <color theme="3"/>
      <name val="Aptos"/>
      <family val="2"/>
      <scheme val="maj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0"/>
      <name val="Arial"/>
      <family val="2"/>
    </font>
    <font>
      <sz val="11"/>
      <name val="Aptos"/>
      <family val="2"/>
      <scheme val="minor"/>
    </font>
    <font>
      <sz val="11"/>
      <color indexed="72"/>
      <name val="Aptos"/>
      <family val="2"/>
      <scheme val="minor"/>
    </font>
    <font>
      <sz val="10"/>
      <color theme="1"/>
      <name val="Arial"/>
      <family val="2"/>
    </font>
    <font>
      <i/>
      <sz val="11"/>
      <color theme="1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6">
    <xf numFmtId="0" fontId="0" fillId="0" borderId="0" applyNumberFormat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4" borderId="1" xfId="3" applyNumberFormat="1" applyFont="1" applyFill="1" applyBorder="1" applyAlignment="1" applyProtection="1">
      <alignment horizontal="left" vertical="center" wrapText="1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3" fillId="3" borderId="1" xfId="3" applyNumberFormat="1" applyFont="1" applyFill="1" applyBorder="1" applyAlignment="1" applyProtection="1">
      <alignment horizontal="left" vertical="center"/>
    </xf>
    <xf numFmtId="0" fontId="3" fillId="3" borderId="1" xfId="3" applyNumberFormat="1" applyFont="1" applyFill="1" applyBorder="1" applyAlignment="1" applyProtection="1">
      <alignment horizontal="center" vertical="center"/>
    </xf>
    <xf numFmtId="0" fontId="3" fillId="3" borderId="1" xfId="3" applyNumberFormat="1" applyFont="1" applyFill="1" applyBorder="1" applyAlignment="1" applyProtection="1">
      <alignment horizontal="right" vertical="center"/>
    </xf>
    <xf numFmtId="0" fontId="2" fillId="0" borderId="0" xfId="2" applyAlignment="1">
      <alignment horizontal="left" vertical="center" indent="1"/>
    </xf>
    <xf numFmtId="0" fontId="2" fillId="0" borderId="0" xfId="2" applyAlignment="1">
      <alignment vertical="center"/>
    </xf>
    <xf numFmtId="0" fontId="1" fillId="0" borderId="0" xfId="4" applyAlignment="1">
      <alignment vertical="center"/>
    </xf>
    <xf numFmtId="0" fontId="3" fillId="5" borderId="0" xfId="4" applyFont="1" applyFill="1" applyAlignment="1">
      <alignment horizontal="left" vertical="center" indent="1"/>
    </xf>
    <xf numFmtId="0" fontId="3" fillId="5" borderId="0" xfId="4" applyFont="1" applyFill="1" applyAlignment="1">
      <alignment vertical="center"/>
    </xf>
    <xf numFmtId="0" fontId="3" fillId="5" borderId="0" xfId="4" applyFont="1" applyFill="1" applyAlignment="1">
      <alignment horizontal="center" vertical="center"/>
    </xf>
    <xf numFmtId="0" fontId="4" fillId="0" borderId="0" xfId="4" applyFont="1" applyAlignment="1">
      <alignment vertical="center"/>
    </xf>
    <xf numFmtId="0" fontId="1" fillId="2" borderId="3" xfId="4" applyFill="1" applyBorder="1" applyAlignment="1" applyProtection="1">
      <alignment horizontal="center" vertical="center"/>
      <protection locked="0"/>
    </xf>
    <xf numFmtId="0" fontId="1" fillId="0" borderId="0" xfId="4" applyAlignment="1">
      <alignment horizontal="center" vertical="center"/>
    </xf>
    <xf numFmtId="0" fontId="1" fillId="0" borderId="0" xfId="4" applyAlignment="1">
      <alignment horizontal="left" vertical="top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left" vertical="top"/>
    </xf>
    <xf numFmtId="12" fontId="6" fillId="4" borderId="1" xfId="3" applyNumberFormat="1" applyFont="1" applyFill="1" applyBorder="1" applyAlignment="1" applyProtection="1">
      <alignment horizontal="center" vertical="center" wrapText="1"/>
    </xf>
    <xf numFmtId="168" fontId="1" fillId="2" borderId="3" xfId="4" applyNumberFormat="1" applyFill="1" applyBorder="1" applyAlignment="1" applyProtection="1">
      <alignment horizontal="center" vertical="center"/>
      <protection locked="0"/>
    </xf>
    <xf numFmtId="0" fontId="1" fillId="2" borderId="3" xfId="4" applyFill="1" applyBorder="1" applyAlignment="1" applyProtection="1">
      <alignment horizontal="center" vertical="center"/>
      <protection locked="0"/>
    </xf>
    <xf numFmtId="165" fontId="1" fillId="2" borderId="3" xfId="4" applyNumberFormat="1" applyFill="1" applyBorder="1" applyAlignment="1" applyProtection="1">
      <alignment horizontal="center" vertical="center"/>
      <protection locked="0"/>
    </xf>
    <xf numFmtId="171" fontId="1" fillId="2" borderId="3" xfId="1" applyNumberFormat="1" applyFont="1" applyFill="1" applyBorder="1" applyAlignment="1" applyProtection="1">
      <alignment horizontal="center" vertical="center"/>
      <protection locked="0"/>
    </xf>
    <xf numFmtId="168" fontId="6" fillId="4" borderId="1" xfId="3" applyNumberFormat="1" applyFont="1" applyFill="1" applyBorder="1" applyAlignment="1" applyProtection="1">
      <alignment horizontal="right" vertical="center" wrapText="1"/>
    </xf>
    <xf numFmtId="168" fontId="7" fillId="4" borderId="2" xfId="0" applyNumberFormat="1" applyFont="1" applyFill="1" applyBorder="1" applyAlignment="1" applyProtection="1">
      <alignment horizontal="right" vertical="center" wrapText="1"/>
    </xf>
    <xf numFmtId="165" fontId="6" fillId="4" borderId="1" xfId="3" applyNumberFormat="1" applyFont="1" applyFill="1" applyBorder="1" applyAlignment="1" applyProtection="1">
      <alignment horizontal="right" vertical="center" wrapText="1"/>
    </xf>
    <xf numFmtId="0" fontId="9" fillId="0" borderId="0" xfId="4" applyFont="1" applyAlignment="1">
      <alignment horizontal="left" vertical="center" indent="1"/>
    </xf>
    <xf numFmtId="169" fontId="1" fillId="2" borderId="3" xfId="4" applyNumberFormat="1" applyFill="1" applyBorder="1" applyAlignment="1" applyProtection="1">
      <alignment horizontal="center" vertical="center"/>
      <protection locked="0"/>
    </xf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vertical="center"/>
    </xf>
    <xf numFmtId="0" fontId="1" fillId="2" borderId="3" xfId="4" applyNumberFormat="1" applyFill="1" applyBorder="1" applyAlignment="1" applyProtection="1">
      <alignment horizontal="center" vertical="center"/>
      <protection locked="0"/>
    </xf>
  </cellXfs>
  <cellStyles count="6">
    <cellStyle name="Komma 2" xfId="5" xr:uid="{BEF02E5D-0C91-4265-800A-B600949CC82B}"/>
    <cellStyle name="Prozent" xfId="1" builtinId="5"/>
    <cellStyle name="Standard" xfId="0" builtinId="0"/>
    <cellStyle name="Standard 2" xfId="3" xr:uid="{51C5F714-9C33-42DA-9666-E0D3C4276941}"/>
    <cellStyle name="Standard 3" xfId="4" xr:uid="{DE587EE1-7D6D-4539-B4E2-15501F707849}"/>
    <cellStyle name="Überschrift" xfId="2" builtinId="1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76585</xdr:colOff>
      <xdr:row>9</xdr:row>
      <xdr:rowOff>38100</xdr:rowOff>
    </xdr:from>
    <xdr:to>
      <xdr:col>12</xdr:col>
      <xdr:colOff>323851</xdr:colOff>
      <xdr:row>19</xdr:row>
      <xdr:rowOff>77188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380465B4-8505-670E-2508-6CAF99100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935" y="2292350"/>
          <a:ext cx="4095366" cy="2579088"/>
        </a:xfrm>
        <a:prstGeom prst="rect">
          <a:avLst/>
        </a:prstGeom>
        <a:ln>
          <a:solidFill>
            <a:srgbClr val="7030A0"/>
          </a:solidFill>
        </a:ln>
      </xdr:spPr>
    </xdr:pic>
    <xdr:clientData/>
  </xdr:twoCellAnchor>
  <xdr:twoCellAnchor editAs="oneCell">
    <xdr:from>
      <xdr:col>2</xdr:col>
      <xdr:colOff>177800</xdr:colOff>
      <xdr:row>23</xdr:row>
      <xdr:rowOff>177801</xdr:rowOff>
    </xdr:from>
    <xdr:to>
      <xdr:col>12</xdr:col>
      <xdr:colOff>363979</xdr:colOff>
      <xdr:row>29</xdr:row>
      <xdr:rowOff>228161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5C2954B-C72F-1806-5DBC-702016F6D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7000" y="5848351"/>
          <a:ext cx="7507729" cy="1574360"/>
        </a:xfrm>
        <a:prstGeom prst="rect">
          <a:avLst/>
        </a:prstGeom>
        <a:ln>
          <a:solidFill>
            <a:srgbClr val="00B050"/>
          </a:solidFill>
        </a:ln>
      </xdr:spPr>
    </xdr:pic>
    <xdr:clientData/>
  </xdr:twoCellAnchor>
  <xdr:twoCellAnchor editAs="oneCell">
    <xdr:from>
      <xdr:col>6</xdr:col>
      <xdr:colOff>76200</xdr:colOff>
      <xdr:row>0</xdr:row>
      <xdr:rowOff>0</xdr:rowOff>
    </xdr:from>
    <xdr:to>
      <xdr:col>12</xdr:col>
      <xdr:colOff>164965</xdr:colOff>
      <xdr:row>8</xdr:row>
      <xdr:rowOff>95250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D85CE4A5-7901-69F4-9F3F-343F91320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77550" y="0"/>
          <a:ext cx="3936865" cy="2095500"/>
        </a:xfrm>
        <a:prstGeom prst="rect">
          <a:avLst/>
        </a:prstGeom>
        <a:ln>
          <a:solidFill>
            <a:schemeClr val="accent2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605A-0EF0-4042-8CA3-471A17A5042B}">
  <dimension ref="A2:O38"/>
  <sheetViews>
    <sheetView showGridLines="0" showRowColHeaders="0" tabSelected="1" workbookViewId="0"/>
  </sheetViews>
  <sheetFormatPr baseColWidth="10" defaultColWidth="9.1796875" defaultRowHeight="14.5" x14ac:dyDescent="0.25"/>
  <cols>
    <col min="1" max="1" width="3.6328125" style="12" customWidth="1"/>
    <col min="2" max="2" width="104.7265625" style="12" customWidth="1"/>
    <col min="3" max="3" width="18.81640625" style="12" bestFit="1" customWidth="1"/>
    <col min="4" max="4" width="12.54296875" style="12" customWidth="1"/>
    <col min="5" max="13" width="9.1796875" style="12"/>
    <col min="14" max="14" width="18.81640625" style="12" hidden="1" customWidth="1"/>
    <col min="15" max="15" width="7.453125" style="12" customWidth="1"/>
    <col min="16" max="16" width="9.1796875" style="12" customWidth="1"/>
    <col min="17" max="16384" width="9.1796875" style="12"/>
  </cols>
  <sheetData>
    <row r="2" spans="1:15" ht="23.5" x14ac:dyDescent="0.25">
      <c r="A2" s="10" t="s">
        <v>86</v>
      </c>
      <c r="B2" s="11"/>
    </row>
    <row r="4" spans="1:15" ht="25" customHeight="1" x14ac:dyDescent="0.25">
      <c r="A4" s="13" t="s">
        <v>83</v>
      </c>
      <c r="B4" s="14"/>
      <c r="C4" s="15" t="s">
        <v>84</v>
      </c>
      <c r="D4" s="16"/>
      <c r="N4" s="16" t="s">
        <v>84</v>
      </c>
      <c r="O4" s="16"/>
    </row>
    <row r="5" spans="1:15" ht="20" customHeight="1" x14ac:dyDescent="0.25">
      <c r="A5" s="18">
        <v>1</v>
      </c>
      <c r="B5" s="12" t="s">
        <v>92</v>
      </c>
      <c r="C5" s="23"/>
      <c r="F5" s="18" t="str">
        <f>IF(C5="","",IF(INT(C5)=INT(N5),"richtig","falsch"))</f>
        <v/>
      </c>
      <c r="G5" s="18"/>
      <c r="N5" s="17">
        <v>40582.230769230766</v>
      </c>
    </row>
    <row r="6" spans="1:15" ht="20" customHeight="1" x14ac:dyDescent="0.25">
      <c r="A6" s="18"/>
      <c r="F6" s="18"/>
      <c r="G6" s="18"/>
    </row>
    <row r="7" spans="1:15" ht="20" customHeight="1" x14ac:dyDescent="0.25">
      <c r="A7" s="18"/>
      <c r="B7" s="16" t="s">
        <v>102</v>
      </c>
      <c r="F7" s="18"/>
      <c r="G7" s="18"/>
    </row>
    <row r="8" spans="1:15" ht="20" customHeight="1" x14ac:dyDescent="0.25">
      <c r="A8" s="32"/>
      <c r="B8" s="33" t="s">
        <v>103</v>
      </c>
      <c r="F8" s="18"/>
      <c r="G8" s="18"/>
    </row>
    <row r="9" spans="1:15" ht="20" customHeight="1" x14ac:dyDescent="0.25">
      <c r="A9" s="18"/>
      <c r="B9" s="30" t="s">
        <v>97</v>
      </c>
      <c r="F9" s="18"/>
      <c r="G9" s="18"/>
    </row>
    <row r="10" spans="1:15" ht="20" customHeight="1" x14ac:dyDescent="0.25">
      <c r="A10" s="18">
        <v>2</v>
      </c>
      <c r="B10" s="33" t="s">
        <v>104</v>
      </c>
      <c r="C10" s="34"/>
      <c r="F10" s="18" t="str">
        <f>IF(C10="","",IF(INT(C10)=INT(N10),"richtig","falsch"))</f>
        <v/>
      </c>
      <c r="G10" s="18"/>
      <c r="N10" s="34">
        <v>6</v>
      </c>
    </row>
    <row r="11" spans="1:15" ht="20" customHeight="1" x14ac:dyDescent="0.25">
      <c r="A11" s="18"/>
      <c r="B11" s="16"/>
      <c r="F11" s="18"/>
      <c r="G11" s="18"/>
    </row>
    <row r="12" spans="1:15" ht="20" customHeight="1" x14ac:dyDescent="0.25">
      <c r="A12" s="18"/>
      <c r="B12" s="12" t="s">
        <v>99</v>
      </c>
      <c r="F12" s="18"/>
      <c r="G12" s="18"/>
    </row>
    <row r="13" spans="1:15" ht="20" customHeight="1" x14ac:dyDescent="0.25">
      <c r="A13" s="18"/>
      <c r="B13" s="30" t="s">
        <v>100</v>
      </c>
      <c r="F13" s="18"/>
      <c r="G13" s="18"/>
    </row>
    <row r="14" spans="1:15" ht="20" customHeight="1" x14ac:dyDescent="0.25">
      <c r="A14" s="18">
        <v>3</v>
      </c>
      <c r="B14" s="12" t="s">
        <v>101</v>
      </c>
      <c r="C14" s="25"/>
      <c r="F14" s="18" t="str">
        <f t="shared" ref="F14:G30" si="0">IF(C14="","",IF(C14=N14,"richtig","falsch"))</f>
        <v/>
      </c>
      <c r="G14" s="18"/>
      <c r="N14" s="24">
        <v>25.7</v>
      </c>
    </row>
    <row r="15" spans="1:15" ht="20" customHeight="1" x14ac:dyDescent="0.25">
      <c r="A15" s="18">
        <v>4</v>
      </c>
      <c r="B15" s="12" t="s">
        <v>93</v>
      </c>
      <c r="C15" s="25"/>
      <c r="F15" s="18" t="str">
        <f t="shared" si="0"/>
        <v/>
      </c>
      <c r="G15" s="18"/>
      <c r="N15" s="17">
        <v>38.5</v>
      </c>
    </row>
    <row r="16" spans="1:15" ht="20" customHeight="1" x14ac:dyDescent="0.25">
      <c r="A16" s="18"/>
      <c r="F16" s="18"/>
      <c r="G16" s="18"/>
    </row>
    <row r="17" spans="1:14" ht="20" customHeight="1" x14ac:dyDescent="0.25">
      <c r="A17" s="18"/>
      <c r="F17" s="18"/>
      <c r="G17" s="18"/>
    </row>
    <row r="18" spans="1:14" ht="20" customHeight="1" x14ac:dyDescent="0.25">
      <c r="A18" s="18"/>
      <c r="B18" s="16" t="s">
        <v>85</v>
      </c>
    </row>
    <row r="19" spans="1:14" ht="20" customHeight="1" x14ac:dyDescent="0.25">
      <c r="A19" s="18"/>
      <c r="B19" s="12" t="s">
        <v>94</v>
      </c>
    </row>
    <row r="20" spans="1:14" x14ac:dyDescent="0.25">
      <c r="A20" s="18"/>
      <c r="B20" s="12" t="s">
        <v>96</v>
      </c>
    </row>
    <row r="21" spans="1:14" x14ac:dyDescent="0.25">
      <c r="A21" s="18"/>
      <c r="B21" s="30" t="s">
        <v>100</v>
      </c>
    </row>
    <row r="22" spans="1:14" ht="20" customHeight="1" x14ac:dyDescent="0.25">
      <c r="A22" s="18">
        <v>5</v>
      </c>
      <c r="B22" s="12" t="s">
        <v>95</v>
      </c>
      <c r="C22" s="31"/>
      <c r="F22" s="18" t="str">
        <f>IF(C22="","",IF(ROUND(C22,3)=ROUND(N22,3),"richtig","falsch"))</f>
        <v/>
      </c>
      <c r="N22" s="26">
        <v>4.3856876442140529E-2</v>
      </c>
    </row>
    <row r="23" spans="1:14" ht="20" customHeight="1" x14ac:dyDescent="0.25">
      <c r="A23" s="18">
        <v>6</v>
      </c>
      <c r="B23" s="12" t="s">
        <v>98</v>
      </c>
      <c r="C23" s="31"/>
      <c r="F23" s="18" t="str">
        <f>IF(C23="","",IF(ROUND(C23,3)=ROUND(N23,3),"richtig","falsch"))</f>
        <v/>
      </c>
      <c r="G23" s="18"/>
      <c r="N23" s="26">
        <v>3.5557434193441997E-2</v>
      </c>
    </row>
    <row r="24" spans="1:14" ht="20" customHeight="1" x14ac:dyDescent="0.25">
      <c r="A24" s="18"/>
      <c r="F24" s="18" t="str">
        <f t="shared" si="0"/>
        <v/>
      </c>
      <c r="G24" s="18"/>
    </row>
    <row r="25" spans="1:14" ht="20" customHeight="1" x14ac:dyDescent="0.25">
      <c r="A25" s="18"/>
      <c r="F25" s="18" t="str">
        <f t="shared" si="0"/>
        <v/>
      </c>
      <c r="G25" s="18" t="str">
        <f t="shared" si="0"/>
        <v/>
      </c>
    </row>
    <row r="26" spans="1:14" ht="20" customHeight="1" x14ac:dyDescent="0.25">
      <c r="A26" s="18"/>
      <c r="F26" s="18" t="str">
        <f t="shared" si="0"/>
        <v/>
      </c>
      <c r="G26" s="18"/>
    </row>
    <row r="27" spans="1:14" ht="20" customHeight="1" x14ac:dyDescent="0.25">
      <c r="A27" s="18"/>
      <c r="F27" s="18" t="str">
        <f t="shared" si="0"/>
        <v/>
      </c>
      <c r="G27" s="18"/>
    </row>
    <row r="28" spans="1:14" ht="20" customHeight="1" x14ac:dyDescent="0.25">
      <c r="A28" s="18"/>
      <c r="F28" s="18" t="str">
        <f t="shared" si="0"/>
        <v/>
      </c>
      <c r="G28" s="18"/>
    </row>
    <row r="29" spans="1:14" ht="20" customHeight="1" x14ac:dyDescent="0.25">
      <c r="A29" s="18"/>
      <c r="F29" s="18" t="str">
        <f t="shared" si="0"/>
        <v/>
      </c>
      <c r="G29" s="18"/>
    </row>
    <row r="30" spans="1:14" ht="20" customHeight="1" x14ac:dyDescent="0.25">
      <c r="A30" s="18"/>
      <c r="F30" s="18" t="str">
        <f t="shared" si="0"/>
        <v/>
      </c>
      <c r="G30" s="18"/>
    </row>
    <row r="31" spans="1:14" ht="20" customHeight="1" x14ac:dyDescent="0.25">
      <c r="A31" s="18"/>
      <c r="B31" s="19"/>
      <c r="F31" s="18"/>
      <c r="G31" s="18"/>
    </row>
    <row r="32" spans="1:14" ht="15" customHeight="1" x14ac:dyDescent="0.25">
      <c r="A32" s="18"/>
      <c r="F32" s="18"/>
      <c r="G32" s="18"/>
    </row>
    <row r="33" spans="1:7" ht="20" customHeight="1" x14ac:dyDescent="0.25">
      <c r="A33" s="18"/>
      <c r="B33" s="20"/>
      <c r="F33" s="18"/>
      <c r="G33" s="18"/>
    </row>
    <row r="34" spans="1:7" ht="20" customHeight="1" x14ac:dyDescent="0.25">
      <c r="A34" s="18"/>
      <c r="B34" s="21"/>
      <c r="F34" s="18"/>
      <c r="G34" s="18"/>
    </row>
    <row r="35" spans="1:7" ht="20" customHeight="1" x14ac:dyDescent="0.25">
      <c r="A35" s="18"/>
      <c r="F35" s="18" t="str">
        <f t="shared" ref="F35:F37" si="1">IF(C35="","",IF(C35=N35,"richtig","falsch"))</f>
        <v/>
      </c>
      <c r="G35" s="18"/>
    </row>
    <row r="36" spans="1:7" ht="20" customHeight="1" x14ac:dyDescent="0.25">
      <c r="A36" s="18"/>
      <c r="F36" s="18" t="str">
        <f t="shared" si="1"/>
        <v/>
      </c>
      <c r="G36" s="18"/>
    </row>
    <row r="37" spans="1:7" ht="20" customHeight="1" x14ac:dyDescent="0.25">
      <c r="A37" s="18"/>
      <c r="F37" s="18" t="str">
        <f t="shared" si="1"/>
        <v/>
      </c>
      <c r="G37" s="18"/>
    </row>
    <row r="38" spans="1:7" ht="15" customHeight="1" x14ac:dyDescent="0.25">
      <c r="A38" s="18"/>
    </row>
  </sheetData>
  <sheetProtection sheet="1" objects="1" scenarios="1"/>
  <conditionalFormatting sqref="F5:G37">
    <cfRule type="cellIs" dxfId="1" priority="1" operator="equal">
      <formula>"falsch"</formula>
    </cfRule>
    <cfRule type="cellIs" dxfId="0" priority="2" operator="equal">
      <formula>"richtig"</formula>
    </cfRule>
  </conditionalFormatting>
  <pageMargins left="0.75" right="0.75" top="1" bottom="1" header="0.5" footer="0.5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0401-1E4C-47EF-9476-AA776F788A94}">
  <dimension ref="A1:I39"/>
  <sheetViews>
    <sheetView zoomScaleNormal="100" workbookViewId="0"/>
  </sheetViews>
  <sheetFormatPr baseColWidth="10" defaultColWidth="15.90625" defaultRowHeight="16.149999999999999" customHeight="1" x14ac:dyDescent="0.25"/>
  <cols>
    <col min="1" max="1" width="15.54296875" style="1" bestFit="1" customWidth="1"/>
    <col min="2" max="2" width="11.90625" style="2" bestFit="1" customWidth="1"/>
    <col min="3" max="3" width="5.81640625" style="2" bestFit="1" customWidth="1"/>
    <col min="4" max="4" width="12.81640625" style="1" bestFit="1" customWidth="1"/>
    <col min="5" max="5" width="6.1796875" style="2" bestFit="1" customWidth="1"/>
    <col min="6" max="6" width="11.7265625" style="2" bestFit="1" customWidth="1"/>
    <col min="7" max="7" width="20.26953125" style="1" bestFit="1" customWidth="1"/>
    <col min="8" max="9" width="8" style="1" bestFit="1" customWidth="1"/>
    <col min="10" max="16384" width="15.90625" style="1"/>
  </cols>
  <sheetData>
    <row r="1" spans="1:9" ht="39.4" customHeight="1" x14ac:dyDescent="0.25">
      <c r="A1" s="7" t="s">
        <v>3</v>
      </c>
      <c r="B1" s="8" t="s">
        <v>4</v>
      </c>
      <c r="C1" s="8" t="s">
        <v>88</v>
      </c>
      <c r="D1" s="8" t="s">
        <v>0</v>
      </c>
      <c r="E1" s="8" t="s">
        <v>87</v>
      </c>
      <c r="F1" s="8" t="s">
        <v>82</v>
      </c>
      <c r="G1" s="9" t="s">
        <v>81</v>
      </c>
      <c r="H1" s="8" t="s">
        <v>1</v>
      </c>
      <c r="I1" s="8" t="s">
        <v>2</v>
      </c>
    </row>
    <row r="2" spans="1:9" ht="16.149999999999999" customHeight="1" x14ac:dyDescent="0.25">
      <c r="A2" s="3" t="s">
        <v>5</v>
      </c>
      <c r="B2" s="4" t="s">
        <v>6</v>
      </c>
      <c r="C2" s="4" t="s">
        <v>90</v>
      </c>
      <c r="D2" s="29">
        <v>19.600000000000001</v>
      </c>
      <c r="E2" s="22">
        <v>5.75</v>
      </c>
      <c r="F2" s="4">
        <v>3</v>
      </c>
      <c r="G2" s="27">
        <v>41203</v>
      </c>
      <c r="H2" s="27">
        <v>1702</v>
      </c>
      <c r="I2" s="28">
        <v>1334</v>
      </c>
    </row>
    <row r="3" spans="1:9" ht="16.149999999999999" customHeight="1" x14ac:dyDescent="0.25">
      <c r="A3" s="5" t="s">
        <v>7</v>
      </c>
      <c r="B3" s="6" t="s">
        <v>8</v>
      </c>
      <c r="C3" s="6" t="s">
        <v>89</v>
      </c>
      <c r="D3" s="29">
        <v>6.2</v>
      </c>
      <c r="E3" s="22">
        <v>4.25</v>
      </c>
      <c r="F3" s="6">
        <v>1</v>
      </c>
      <c r="G3" s="28">
        <v>9676</v>
      </c>
      <c r="H3" s="28">
        <v>422</v>
      </c>
      <c r="I3" s="28">
        <v>346</v>
      </c>
    </row>
    <row r="4" spans="1:9" ht="16.149999999999999" customHeight="1" x14ac:dyDescent="0.25">
      <c r="A4" s="5" t="s">
        <v>9</v>
      </c>
      <c r="B4" s="6" t="s">
        <v>10</v>
      </c>
      <c r="C4" s="6" t="s">
        <v>89</v>
      </c>
      <c r="D4" s="29">
        <v>11</v>
      </c>
      <c r="E4" s="22">
        <v>4</v>
      </c>
      <c r="F4" s="6">
        <v>2</v>
      </c>
      <c r="G4" s="28">
        <v>16161</v>
      </c>
      <c r="H4" s="28">
        <v>729</v>
      </c>
      <c r="I4" s="28">
        <v>586</v>
      </c>
    </row>
    <row r="5" spans="1:9" ht="16.149999999999999" customHeight="1" x14ac:dyDescent="0.25">
      <c r="A5" s="5" t="s">
        <v>11</v>
      </c>
      <c r="B5" s="6" t="s">
        <v>12</v>
      </c>
      <c r="C5" s="6" t="s">
        <v>89</v>
      </c>
      <c r="D5" s="29">
        <v>18.8</v>
      </c>
      <c r="E5" s="22">
        <v>7.25</v>
      </c>
      <c r="F5" s="6">
        <v>5</v>
      </c>
      <c r="G5" s="28">
        <v>50152</v>
      </c>
      <c r="H5" s="28">
        <v>2135</v>
      </c>
      <c r="I5" s="28">
        <v>1742</v>
      </c>
    </row>
    <row r="6" spans="1:9" ht="16.149999999999999" customHeight="1" x14ac:dyDescent="0.25">
      <c r="A6" s="5" t="s">
        <v>13</v>
      </c>
      <c r="B6" s="6" t="s">
        <v>14</v>
      </c>
      <c r="C6" s="6" t="s">
        <v>90</v>
      </c>
      <c r="D6" s="29">
        <v>9</v>
      </c>
      <c r="E6" s="22">
        <v>5.5</v>
      </c>
      <c r="F6" s="6">
        <v>2</v>
      </c>
      <c r="G6" s="28">
        <v>17464</v>
      </c>
      <c r="H6" s="28">
        <v>772</v>
      </c>
      <c r="I6" s="28">
        <v>638</v>
      </c>
    </row>
    <row r="7" spans="1:9" ht="16.149999999999999" customHeight="1" x14ac:dyDescent="0.25">
      <c r="A7" s="5" t="s">
        <v>15</v>
      </c>
      <c r="B7" s="6" t="s">
        <v>16</v>
      </c>
      <c r="C7" s="6" t="s">
        <v>89</v>
      </c>
      <c r="D7" s="29">
        <v>7.6</v>
      </c>
      <c r="E7" s="22">
        <v>3.75</v>
      </c>
      <c r="F7" s="6">
        <v>1</v>
      </c>
      <c r="G7" s="28">
        <v>9902</v>
      </c>
      <c r="H7" s="28">
        <v>439</v>
      </c>
      <c r="I7" s="28">
        <v>364</v>
      </c>
    </row>
    <row r="8" spans="1:9" ht="16.149999999999999" customHeight="1" x14ac:dyDescent="0.25">
      <c r="A8" s="5" t="s">
        <v>17</v>
      </c>
      <c r="B8" s="6" t="s">
        <v>18</v>
      </c>
      <c r="C8" s="6" t="s">
        <v>89</v>
      </c>
      <c r="D8" s="29">
        <v>23.6</v>
      </c>
      <c r="E8" s="22">
        <v>13</v>
      </c>
      <c r="F8" s="6">
        <v>9</v>
      </c>
      <c r="G8" s="28">
        <v>110773</v>
      </c>
      <c r="H8" s="28">
        <v>4199</v>
      </c>
      <c r="I8" s="28">
        <v>3906</v>
      </c>
    </row>
    <row r="9" spans="1:9" ht="16.149999999999999" customHeight="1" x14ac:dyDescent="0.25">
      <c r="A9" s="5" t="s">
        <v>19</v>
      </c>
      <c r="B9" s="6" t="s">
        <v>20</v>
      </c>
      <c r="C9" s="6" t="s">
        <v>91</v>
      </c>
      <c r="D9" s="29">
        <v>25.6</v>
      </c>
      <c r="E9" s="22">
        <v>9.25</v>
      </c>
      <c r="F9" s="6">
        <v>7</v>
      </c>
      <c r="G9" s="28">
        <v>85994</v>
      </c>
      <c r="H9" s="28">
        <v>4109</v>
      </c>
      <c r="I9" s="28">
        <v>2938</v>
      </c>
    </row>
    <row r="10" spans="1:9" ht="16.149999999999999" customHeight="1" x14ac:dyDescent="0.25">
      <c r="A10" s="5" t="s">
        <v>21</v>
      </c>
      <c r="B10" s="6" t="s">
        <v>22</v>
      </c>
      <c r="C10" s="6" t="s">
        <v>89</v>
      </c>
      <c r="D10" s="29">
        <v>23.6</v>
      </c>
      <c r="E10" s="22">
        <v>15.5</v>
      </c>
      <c r="F10" s="6">
        <v>10</v>
      </c>
      <c r="G10" s="28">
        <v>133275</v>
      </c>
      <c r="H10" s="28">
        <v>5561</v>
      </c>
      <c r="I10" s="28">
        <v>4504</v>
      </c>
    </row>
    <row r="11" spans="1:9" ht="16.149999999999999" customHeight="1" x14ac:dyDescent="0.25">
      <c r="A11" s="5" t="s">
        <v>23</v>
      </c>
      <c r="B11" s="6" t="s">
        <v>24</v>
      </c>
      <c r="C11" s="6" t="s">
        <v>89</v>
      </c>
      <c r="D11" s="29">
        <v>16.399999999999999</v>
      </c>
      <c r="E11" s="22">
        <v>7</v>
      </c>
      <c r="F11" s="6">
        <v>4</v>
      </c>
      <c r="G11" s="28">
        <v>41218</v>
      </c>
      <c r="H11" s="28">
        <v>1904</v>
      </c>
      <c r="I11" s="28">
        <v>1584</v>
      </c>
    </row>
    <row r="12" spans="1:9" ht="16.149999999999999" customHeight="1" x14ac:dyDescent="0.25">
      <c r="A12" s="5" t="s">
        <v>25</v>
      </c>
      <c r="B12" s="6" t="s">
        <v>26</v>
      </c>
      <c r="C12" s="6" t="s">
        <v>89</v>
      </c>
      <c r="D12" s="29">
        <v>19.600000000000001</v>
      </c>
      <c r="E12" s="22">
        <v>7.5</v>
      </c>
      <c r="F12" s="6">
        <v>5</v>
      </c>
      <c r="G12" s="28">
        <v>53732</v>
      </c>
      <c r="H12" s="28">
        <v>2129</v>
      </c>
      <c r="I12" s="28">
        <v>1847</v>
      </c>
    </row>
    <row r="13" spans="1:9" ht="16.149999999999999" customHeight="1" x14ac:dyDescent="0.25">
      <c r="A13" s="5" t="s">
        <v>27</v>
      </c>
      <c r="B13" s="6" t="s">
        <v>28</v>
      </c>
      <c r="C13" s="6" t="s">
        <v>90</v>
      </c>
      <c r="D13" s="29">
        <v>5</v>
      </c>
      <c r="E13" s="22">
        <v>3</v>
      </c>
      <c r="F13" s="6">
        <v>1</v>
      </c>
      <c r="G13" s="28">
        <v>5421</v>
      </c>
      <c r="H13" s="28">
        <v>236</v>
      </c>
      <c r="I13" s="28">
        <v>193</v>
      </c>
    </row>
    <row r="14" spans="1:9" ht="16.149999999999999" customHeight="1" x14ac:dyDescent="0.25">
      <c r="A14" s="5" t="s">
        <v>29</v>
      </c>
      <c r="B14" s="6" t="s">
        <v>30</v>
      </c>
      <c r="C14" s="6" t="s">
        <v>91</v>
      </c>
      <c r="D14" s="29">
        <v>25.7</v>
      </c>
      <c r="E14" s="22">
        <v>11.5</v>
      </c>
      <c r="F14" s="6">
        <v>8</v>
      </c>
      <c r="G14" s="28">
        <v>106469</v>
      </c>
      <c r="H14" s="28">
        <v>4850</v>
      </c>
      <c r="I14" s="28">
        <v>3581</v>
      </c>
    </row>
    <row r="15" spans="1:9" ht="16.149999999999999" customHeight="1" x14ac:dyDescent="0.25">
      <c r="A15" s="5" t="s">
        <v>31</v>
      </c>
      <c r="B15" s="6" t="s">
        <v>32</v>
      </c>
      <c r="C15" s="6" t="s">
        <v>89</v>
      </c>
      <c r="D15" s="29">
        <v>17.399999999999999</v>
      </c>
      <c r="E15" s="22">
        <v>6.25</v>
      </c>
      <c r="F15" s="6">
        <v>3</v>
      </c>
      <c r="G15" s="28">
        <v>39809</v>
      </c>
      <c r="H15" s="28">
        <v>1729</v>
      </c>
      <c r="I15" s="28">
        <v>1338</v>
      </c>
    </row>
    <row r="16" spans="1:9" ht="16.149999999999999" customHeight="1" x14ac:dyDescent="0.25">
      <c r="A16" s="5" t="s">
        <v>33</v>
      </c>
      <c r="B16" s="6" t="s">
        <v>34</v>
      </c>
      <c r="C16" s="6" t="s">
        <v>89</v>
      </c>
      <c r="D16" s="29">
        <v>16.2</v>
      </c>
      <c r="E16" s="22">
        <v>5.75</v>
      </c>
      <c r="F16" s="6">
        <v>3</v>
      </c>
      <c r="G16" s="28">
        <v>33846</v>
      </c>
      <c r="H16" s="28">
        <v>1348</v>
      </c>
      <c r="I16" s="28">
        <v>1197</v>
      </c>
    </row>
    <row r="17" spans="1:9" ht="16.149999999999999" customHeight="1" x14ac:dyDescent="0.25">
      <c r="A17" s="5" t="s">
        <v>35</v>
      </c>
      <c r="B17" s="6" t="s">
        <v>36</v>
      </c>
      <c r="C17" s="6" t="s">
        <v>89</v>
      </c>
      <c r="D17" s="29">
        <v>6.3</v>
      </c>
      <c r="E17" s="22">
        <v>3.5</v>
      </c>
      <c r="F17" s="6">
        <v>1</v>
      </c>
      <c r="G17" s="28">
        <v>8130</v>
      </c>
      <c r="H17" s="28">
        <v>360</v>
      </c>
      <c r="I17" s="28">
        <v>285</v>
      </c>
    </row>
    <row r="18" spans="1:9" ht="16.149999999999999" customHeight="1" x14ac:dyDescent="0.25">
      <c r="A18" s="5" t="s">
        <v>37</v>
      </c>
      <c r="B18" s="6" t="s">
        <v>38</v>
      </c>
      <c r="C18" s="6" t="s">
        <v>89</v>
      </c>
      <c r="D18" s="29">
        <v>23</v>
      </c>
      <c r="E18" s="22">
        <v>8.5</v>
      </c>
      <c r="F18" s="6">
        <v>6</v>
      </c>
      <c r="G18" s="28">
        <v>71694</v>
      </c>
      <c r="H18" s="28">
        <v>3363</v>
      </c>
      <c r="I18" s="28">
        <v>2392</v>
      </c>
    </row>
    <row r="19" spans="1:9" ht="16.149999999999999" customHeight="1" x14ac:dyDescent="0.25">
      <c r="A19" s="5" t="s">
        <v>39</v>
      </c>
      <c r="B19" s="6" t="s">
        <v>40</v>
      </c>
      <c r="C19" s="6" t="s">
        <v>89</v>
      </c>
      <c r="D19" s="29">
        <v>9.9</v>
      </c>
      <c r="E19" s="22">
        <v>4.25</v>
      </c>
      <c r="F19" s="6">
        <v>2</v>
      </c>
      <c r="G19" s="28">
        <v>15282</v>
      </c>
      <c r="H19" s="28">
        <v>752</v>
      </c>
      <c r="I19" s="28">
        <v>560</v>
      </c>
    </row>
    <row r="20" spans="1:9" ht="16.149999999999999" customHeight="1" x14ac:dyDescent="0.25">
      <c r="A20" s="5" t="s">
        <v>41</v>
      </c>
      <c r="B20" s="6" t="s">
        <v>42</v>
      </c>
      <c r="C20" s="6" t="s">
        <v>90</v>
      </c>
      <c r="D20" s="29">
        <v>0.9</v>
      </c>
      <c r="E20" s="22">
        <v>2.75</v>
      </c>
      <c r="F20" s="6">
        <v>1</v>
      </c>
      <c r="G20" s="28">
        <v>873</v>
      </c>
      <c r="H20" s="28">
        <v>35</v>
      </c>
      <c r="I20" s="28">
        <v>31</v>
      </c>
    </row>
    <row r="21" spans="1:9" ht="16.149999999999999" customHeight="1" x14ac:dyDescent="0.25">
      <c r="A21" s="5" t="s">
        <v>43</v>
      </c>
      <c r="B21" s="6" t="s">
        <v>44</v>
      </c>
      <c r="C21" s="6" t="s">
        <v>91</v>
      </c>
      <c r="D21" s="29">
        <v>14.1</v>
      </c>
      <c r="E21" s="22">
        <v>4.5</v>
      </c>
      <c r="F21" s="6">
        <v>2</v>
      </c>
      <c r="G21" s="28">
        <v>23030</v>
      </c>
      <c r="H21" s="28">
        <v>1020</v>
      </c>
      <c r="I21" s="28">
        <v>859</v>
      </c>
    </row>
    <row r="22" spans="1:9" ht="16.149999999999999" customHeight="1" x14ac:dyDescent="0.25">
      <c r="A22" s="5" t="s">
        <v>45</v>
      </c>
      <c r="B22" s="6" t="s">
        <v>46</v>
      </c>
      <c r="C22" s="6" t="s">
        <v>89</v>
      </c>
      <c r="D22" s="29">
        <v>10.199999999999999</v>
      </c>
      <c r="E22" s="22">
        <v>4.25</v>
      </c>
      <c r="F22" s="6">
        <v>2</v>
      </c>
      <c r="G22" s="28">
        <v>15331</v>
      </c>
      <c r="H22" s="28">
        <v>677</v>
      </c>
      <c r="I22" s="28">
        <v>573</v>
      </c>
    </row>
    <row r="23" spans="1:9" ht="16.149999999999999" customHeight="1" x14ac:dyDescent="0.25">
      <c r="A23" s="5" t="s">
        <v>47</v>
      </c>
      <c r="B23" s="6" t="s">
        <v>48</v>
      </c>
      <c r="C23" s="6" t="s">
        <v>89</v>
      </c>
      <c r="D23" s="29">
        <v>12.1</v>
      </c>
      <c r="E23" s="22">
        <v>6.75</v>
      </c>
      <c r="F23" s="6">
        <v>4</v>
      </c>
      <c r="G23" s="28">
        <v>29866</v>
      </c>
      <c r="H23" s="28">
        <v>1127</v>
      </c>
      <c r="I23" s="28">
        <v>1081</v>
      </c>
    </row>
    <row r="24" spans="1:9" ht="16.149999999999999" customHeight="1" x14ac:dyDescent="0.25">
      <c r="A24" s="5" t="s">
        <v>49</v>
      </c>
      <c r="B24" s="6" t="s">
        <v>50</v>
      </c>
      <c r="C24" s="6" t="s">
        <v>89</v>
      </c>
      <c r="D24" s="29">
        <v>17.2</v>
      </c>
      <c r="E24" s="22">
        <v>8.5</v>
      </c>
      <c r="F24" s="6">
        <v>5</v>
      </c>
      <c r="G24" s="28">
        <v>52538</v>
      </c>
      <c r="H24" s="28">
        <v>2210</v>
      </c>
      <c r="I24" s="28">
        <v>1813</v>
      </c>
    </row>
    <row r="25" spans="1:9" ht="16.149999999999999" customHeight="1" x14ac:dyDescent="0.25">
      <c r="A25" s="5" t="s">
        <v>51</v>
      </c>
      <c r="B25" s="6" t="s">
        <v>52</v>
      </c>
      <c r="C25" s="6" t="s">
        <v>89</v>
      </c>
      <c r="D25" s="29">
        <v>12.2</v>
      </c>
      <c r="E25" s="22">
        <v>5.75</v>
      </c>
      <c r="F25" s="6">
        <v>3</v>
      </c>
      <c r="G25" s="28">
        <v>25701</v>
      </c>
      <c r="H25" s="28">
        <v>1270</v>
      </c>
      <c r="I25" s="28">
        <v>1017</v>
      </c>
    </row>
    <row r="26" spans="1:9" ht="16.149999999999999" customHeight="1" x14ac:dyDescent="0.25">
      <c r="A26" s="5" t="s">
        <v>53</v>
      </c>
      <c r="B26" s="6" t="s">
        <v>54</v>
      </c>
      <c r="C26" s="6" t="s">
        <v>90</v>
      </c>
      <c r="D26" s="29">
        <v>5</v>
      </c>
      <c r="E26" s="22">
        <v>3</v>
      </c>
      <c r="F26" s="6">
        <v>1</v>
      </c>
      <c r="G26" s="28">
        <v>5422</v>
      </c>
      <c r="H26" s="28">
        <v>219</v>
      </c>
      <c r="I26" s="28">
        <v>164</v>
      </c>
    </row>
    <row r="27" spans="1:9" ht="16.149999999999999" customHeight="1" x14ac:dyDescent="0.25">
      <c r="A27" s="5" t="s">
        <v>55</v>
      </c>
      <c r="B27" s="6" t="s">
        <v>56</v>
      </c>
      <c r="C27" s="6" t="s">
        <v>89</v>
      </c>
      <c r="D27" s="29">
        <v>10.7</v>
      </c>
      <c r="E27" s="22">
        <v>4.5</v>
      </c>
      <c r="F27" s="6">
        <v>2</v>
      </c>
      <c r="G27" s="28">
        <v>17147</v>
      </c>
      <c r="H27" s="28">
        <v>748</v>
      </c>
      <c r="I27" s="28">
        <v>624</v>
      </c>
    </row>
    <row r="28" spans="1:9" ht="16.149999999999999" customHeight="1" x14ac:dyDescent="0.25">
      <c r="A28" s="5" t="s">
        <v>57</v>
      </c>
      <c r="B28" s="6" t="s">
        <v>58</v>
      </c>
      <c r="C28" s="6" t="s">
        <v>89</v>
      </c>
      <c r="D28" s="29">
        <v>11.4</v>
      </c>
      <c r="E28" s="22">
        <v>6.5</v>
      </c>
      <c r="F28" s="6">
        <v>3</v>
      </c>
      <c r="G28" s="28">
        <v>26965</v>
      </c>
      <c r="H28" s="28">
        <v>1317</v>
      </c>
      <c r="I28" s="28">
        <v>1056</v>
      </c>
    </row>
    <row r="29" spans="1:9" ht="16.149999999999999" customHeight="1" x14ac:dyDescent="0.25">
      <c r="A29" s="5" t="s">
        <v>59</v>
      </c>
      <c r="B29" s="6" t="s">
        <v>60</v>
      </c>
      <c r="C29" s="6" t="s">
        <v>89</v>
      </c>
      <c r="D29" s="29">
        <v>12.5</v>
      </c>
      <c r="E29" s="22">
        <v>5.75</v>
      </c>
      <c r="F29" s="6">
        <v>3</v>
      </c>
      <c r="G29" s="28">
        <v>26228</v>
      </c>
      <c r="H29" s="28">
        <v>1304</v>
      </c>
      <c r="I29" s="28">
        <v>964</v>
      </c>
    </row>
    <row r="30" spans="1:9" ht="16.149999999999999" customHeight="1" x14ac:dyDescent="0.25">
      <c r="A30" s="5" t="s">
        <v>61</v>
      </c>
      <c r="B30" s="6" t="s">
        <v>62</v>
      </c>
      <c r="C30" s="6" t="s">
        <v>90</v>
      </c>
      <c r="D30" s="29">
        <v>6.2</v>
      </c>
      <c r="E30" s="22">
        <v>3.25</v>
      </c>
      <c r="F30" s="6">
        <v>1</v>
      </c>
      <c r="G30" s="28">
        <v>7396</v>
      </c>
      <c r="H30" s="28">
        <v>308</v>
      </c>
      <c r="I30" s="28">
        <v>233</v>
      </c>
    </row>
    <row r="31" spans="1:9" ht="16.149999999999999" customHeight="1" x14ac:dyDescent="0.25">
      <c r="A31" s="5" t="s">
        <v>63</v>
      </c>
      <c r="B31" s="6" t="s">
        <v>64</v>
      </c>
      <c r="C31" s="6" t="s">
        <v>90</v>
      </c>
      <c r="D31" s="29">
        <v>21</v>
      </c>
      <c r="E31" s="22">
        <v>6.5</v>
      </c>
      <c r="F31" s="6">
        <v>3</v>
      </c>
      <c r="G31" s="28">
        <v>48769</v>
      </c>
      <c r="H31" s="28">
        <v>2278</v>
      </c>
      <c r="I31" s="28">
        <v>1660</v>
      </c>
    </row>
    <row r="32" spans="1:9" ht="16.149999999999999" customHeight="1" x14ac:dyDescent="0.25">
      <c r="A32" s="5" t="s">
        <v>65</v>
      </c>
      <c r="B32" s="6" t="s">
        <v>66</v>
      </c>
      <c r="C32" s="6" t="s">
        <v>91</v>
      </c>
      <c r="D32" s="29">
        <v>7.5</v>
      </c>
      <c r="E32" s="22">
        <v>3.5</v>
      </c>
      <c r="F32" s="6">
        <v>1</v>
      </c>
      <c r="G32" s="28">
        <v>9196</v>
      </c>
      <c r="H32" s="28">
        <v>341</v>
      </c>
      <c r="I32" s="28">
        <v>306</v>
      </c>
    </row>
    <row r="33" spans="1:9" ht="16.149999999999999" customHeight="1" x14ac:dyDescent="0.25">
      <c r="A33" s="5" t="s">
        <v>67</v>
      </c>
      <c r="B33" s="6" t="s">
        <v>68</v>
      </c>
      <c r="C33" s="6" t="s">
        <v>89</v>
      </c>
      <c r="D33" s="29">
        <v>16.600000000000001</v>
      </c>
      <c r="E33" s="22">
        <v>6.5</v>
      </c>
      <c r="F33" s="6">
        <v>4</v>
      </c>
      <c r="G33" s="28">
        <v>38572</v>
      </c>
      <c r="H33" s="28">
        <v>1797</v>
      </c>
      <c r="I33" s="28">
        <v>1378</v>
      </c>
    </row>
    <row r="34" spans="1:9" ht="16.149999999999999" customHeight="1" x14ac:dyDescent="0.25">
      <c r="A34" s="5" t="s">
        <v>69</v>
      </c>
      <c r="B34" s="6" t="s">
        <v>70</v>
      </c>
      <c r="C34" s="6" t="s">
        <v>89</v>
      </c>
      <c r="D34" s="29">
        <v>16.7</v>
      </c>
      <c r="E34" s="22">
        <v>7</v>
      </c>
      <c r="F34" s="6">
        <v>4</v>
      </c>
      <c r="G34" s="28">
        <v>41621</v>
      </c>
      <c r="H34" s="28">
        <v>1786</v>
      </c>
      <c r="I34" s="28">
        <v>1518</v>
      </c>
    </row>
    <row r="35" spans="1:9" ht="16.149999999999999" customHeight="1" x14ac:dyDescent="0.25">
      <c r="A35" s="5" t="s">
        <v>71</v>
      </c>
      <c r="B35" s="6" t="s">
        <v>72</v>
      </c>
      <c r="C35" s="6" t="s">
        <v>89</v>
      </c>
      <c r="D35" s="29">
        <v>20</v>
      </c>
      <c r="E35" s="22">
        <v>8.25</v>
      </c>
      <c r="F35" s="6">
        <v>5</v>
      </c>
      <c r="G35" s="28">
        <v>59577</v>
      </c>
      <c r="H35" s="28">
        <v>2612</v>
      </c>
      <c r="I35" s="28">
        <v>2123</v>
      </c>
    </row>
    <row r="36" spans="1:9" ht="16.149999999999999" customHeight="1" x14ac:dyDescent="0.25">
      <c r="A36" s="5" t="s">
        <v>73</v>
      </c>
      <c r="B36" s="6" t="s">
        <v>74</v>
      </c>
      <c r="C36" s="6" t="s">
        <v>89</v>
      </c>
      <c r="D36" s="29">
        <v>20.100000000000001</v>
      </c>
      <c r="E36" s="22">
        <v>7.75</v>
      </c>
      <c r="F36" s="6">
        <v>4</v>
      </c>
      <c r="G36" s="28">
        <v>56237</v>
      </c>
      <c r="H36" s="28">
        <v>2738</v>
      </c>
      <c r="I36" s="28">
        <v>2077</v>
      </c>
    </row>
    <row r="37" spans="1:9" ht="16.149999999999999" customHeight="1" x14ac:dyDescent="0.25">
      <c r="A37" s="5" t="s">
        <v>75</v>
      </c>
      <c r="B37" s="6" t="s">
        <v>76</v>
      </c>
      <c r="C37" s="6" t="s">
        <v>89</v>
      </c>
      <c r="D37" s="29">
        <v>12.8</v>
      </c>
      <c r="E37" s="22">
        <v>5.5</v>
      </c>
      <c r="F37" s="6">
        <v>3</v>
      </c>
      <c r="G37" s="28">
        <v>25403</v>
      </c>
      <c r="H37" s="28">
        <v>1134</v>
      </c>
      <c r="I37" s="28">
        <v>925</v>
      </c>
    </row>
    <row r="38" spans="1:9" ht="16.149999999999999" customHeight="1" x14ac:dyDescent="0.25">
      <c r="A38" s="5" t="s">
        <v>77</v>
      </c>
      <c r="B38" s="6" t="s">
        <v>78</v>
      </c>
      <c r="C38" s="6" t="s">
        <v>89</v>
      </c>
      <c r="D38" s="29">
        <v>16.600000000000001</v>
      </c>
      <c r="E38" s="22">
        <v>7.75</v>
      </c>
      <c r="F38" s="6">
        <v>5</v>
      </c>
      <c r="G38" s="28">
        <v>46302</v>
      </c>
      <c r="H38" s="28">
        <v>2008</v>
      </c>
      <c r="I38" s="28">
        <v>1718</v>
      </c>
    </row>
    <row r="39" spans="1:9" ht="16.149999999999999" customHeight="1" x14ac:dyDescent="0.25">
      <c r="A39" s="5" t="s">
        <v>79</v>
      </c>
      <c r="B39" s="6" t="s">
        <v>80</v>
      </c>
      <c r="C39" s="6" t="s">
        <v>91</v>
      </c>
      <c r="D39" s="29">
        <v>8.4</v>
      </c>
      <c r="E39" s="22">
        <v>4.75</v>
      </c>
      <c r="F39" s="6">
        <v>1</v>
      </c>
      <c r="G39" s="28">
        <v>14074</v>
      </c>
      <c r="H39" s="28">
        <v>618</v>
      </c>
      <c r="I39" s="28">
        <v>578</v>
      </c>
    </row>
  </sheetData>
  <pageMargins left="0" right="0" top="0" bottom="0" header="0" footer="0"/>
  <pageSetup paperSize="9" firstPageNumber="0" fitToWidth="0" fitToHeight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Pivot-Fragen</vt:lpstr>
      <vt:lpstr>Lebensleistung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Lippuner Jürg BZBS</dc:creator>
  <cp:lastModifiedBy>Lippuner Jürg BZBS</cp:lastModifiedBy>
  <dcterms:created xsi:type="dcterms:W3CDTF">2026-02-24T14:44:57Z</dcterms:created>
  <dcterms:modified xsi:type="dcterms:W3CDTF">2026-02-24T15:55:41Z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6a8f2b-28e4-44c4-ac01-7357a3a2b9e7_Enabled">
    <vt:lpwstr>true</vt:lpwstr>
  </property>
  <property fmtid="{D5CDD505-2E9C-101B-9397-08002B2CF9AE}" pid="3" name="MSIP_Label_806a8f2b-28e4-44c4-ac01-7357a3a2b9e7_SetDate">
    <vt:lpwstr>2026-02-24T14:50:43Z</vt:lpwstr>
  </property>
  <property fmtid="{D5CDD505-2E9C-101B-9397-08002B2CF9AE}" pid="4" name="MSIP_Label_806a8f2b-28e4-44c4-ac01-7357a3a2b9e7_Method">
    <vt:lpwstr>Standard</vt:lpwstr>
  </property>
  <property fmtid="{D5CDD505-2E9C-101B-9397-08002B2CF9AE}" pid="5" name="MSIP_Label_806a8f2b-28e4-44c4-ac01-7357a3a2b9e7_Name">
    <vt:lpwstr>intern</vt:lpwstr>
  </property>
  <property fmtid="{D5CDD505-2E9C-101B-9397-08002B2CF9AE}" pid="6" name="MSIP_Label_806a8f2b-28e4-44c4-ac01-7357a3a2b9e7_SiteId">
    <vt:lpwstr>5daf41bd-338c-4311-b1b0-e1299889c34b</vt:lpwstr>
  </property>
  <property fmtid="{D5CDD505-2E9C-101B-9397-08002B2CF9AE}" pid="7" name="MSIP_Label_806a8f2b-28e4-44c4-ac01-7357a3a2b9e7_ActionId">
    <vt:lpwstr>a7815c29-135a-430b-ab2c-ae916c06aef8</vt:lpwstr>
  </property>
  <property fmtid="{D5CDD505-2E9C-101B-9397-08002B2CF9AE}" pid="8" name="MSIP_Label_806a8f2b-28e4-44c4-ac01-7357a3a2b9e7_ContentBits">
    <vt:lpwstr>0</vt:lpwstr>
  </property>
  <property fmtid="{D5CDD505-2E9C-101B-9397-08002B2CF9AE}" pid="9" name="MSIP_Label_806a8f2b-28e4-44c4-ac01-7357a3a2b9e7_Tag">
    <vt:lpwstr>10, 3, 0, 1</vt:lpwstr>
  </property>
</Properties>
</file>