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30" windowWidth="15180" windowHeight="8580"/>
  </bookViews>
  <sheets>
    <sheet name="Bücher" sheetId="1" r:id="rId1"/>
    <sheet name="Crosslauf" sheetId="5" r:id="rId2"/>
  </sheets>
  <externalReferences>
    <externalReference r:id="rId3"/>
    <externalReference r:id="rId4"/>
    <externalReference r:id="rId5"/>
  </externalReferences>
  <definedNames>
    <definedName name="_xlnm._FilterDatabase" localSheetId="0" hidden="1">Bücher!$A$10:$H$127</definedName>
    <definedName name="basel_country">#REF!</definedName>
    <definedName name="basel_jazz">#REF!</definedName>
    <definedName name="basel_klassik">#REF!</definedName>
    <definedName name="basel_pop">#REF!</definedName>
    <definedName name="basel_volkstümlich">#REF!</definedName>
    <definedName name="bern_country">#REF!</definedName>
    <definedName name="bern_jazz">#REF!</definedName>
    <definedName name="bern_klassik">#REF!</definedName>
    <definedName name="bern_pop">#REF!</definedName>
    <definedName name="bern_volkstümlich">#REF!</definedName>
    <definedName name="Bücher">Bücher!$A$10:$H$127</definedName>
    <definedName name="datum">#REF!</definedName>
    <definedName name="dd">[1]Bücher!$A$1:$H$118</definedName>
    <definedName name="Eingabe">[2]Blutalkohol!$A$4:$D$43,[2]Blutalkohol!#REF!,[2]Blutalkohol!#REF!</definedName>
    <definedName name="Formeln">[3]Einmaleins!$M$3,[3]Einmaleins!$B$4:$K$13</definedName>
    <definedName name="genf_country">#REF!</definedName>
    <definedName name="genf_jazz">#REF!</definedName>
    <definedName name="genf_klassik">#REF!</definedName>
    <definedName name="genf_pop">#REF!</definedName>
    <definedName name="genf_volkstümlich">#REF!</definedName>
    <definedName name="zürich_country">#REF!</definedName>
    <definedName name="zürich_jazz">#REF!</definedName>
    <definedName name="zürich_klassik">#REF!</definedName>
    <definedName name="zürich_pop">#REF!</definedName>
    <definedName name="zürich_volkstümlich">#REF!</definedName>
  </definedNames>
  <calcPr calcId="145621"/>
</workbook>
</file>

<file path=xl/calcChain.xml><?xml version="1.0" encoding="utf-8"?>
<calcChain xmlns="http://schemas.openxmlformats.org/spreadsheetml/2006/main">
  <c r="I9" i="5" l="1"/>
  <c r="I8" i="5"/>
  <c r="J293" i="5"/>
  <c r="K293" i="5" s="1"/>
  <c r="J292" i="5"/>
  <c r="K292" i="5" s="1"/>
  <c r="J291" i="5"/>
  <c r="K291" i="5" s="1"/>
  <c r="J290" i="5"/>
  <c r="K290" i="5" s="1"/>
  <c r="J289" i="5"/>
  <c r="K289" i="5" s="1"/>
  <c r="J288" i="5"/>
  <c r="K288" i="5" s="1"/>
  <c r="J287" i="5"/>
  <c r="K287" i="5" s="1"/>
  <c r="J286" i="5"/>
  <c r="K286" i="5" s="1"/>
  <c r="J285" i="5"/>
  <c r="K285" i="5" s="1"/>
  <c r="J284" i="5"/>
  <c r="K284" i="5" s="1"/>
  <c r="J283" i="5"/>
  <c r="K283" i="5" s="1"/>
  <c r="J282" i="5"/>
  <c r="K282" i="5" s="1"/>
  <c r="J281" i="5"/>
  <c r="K281" i="5" s="1"/>
  <c r="J280" i="5"/>
  <c r="K280" i="5" s="1"/>
  <c r="J279" i="5"/>
  <c r="K279" i="5" s="1"/>
  <c r="J278" i="5"/>
  <c r="K278" i="5" s="1"/>
  <c r="J277" i="5"/>
  <c r="K277" i="5" s="1"/>
  <c r="J276" i="5"/>
  <c r="K276" i="5" s="1"/>
  <c r="J275" i="5"/>
  <c r="K275" i="5" s="1"/>
  <c r="J274" i="5"/>
  <c r="K274" i="5" s="1"/>
  <c r="J273" i="5"/>
  <c r="K273" i="5" s="1"/>
  <c r="J272" i="5"/>
  <c r="K272" i="5"/>
  <c r="J271" i="5"/>
  <c r="K271" i="5"/>
  <c r="J270" i="5"/>
  <c r="K270" i="5"/>
  <c r="J269" i="5"/>
  <c r="K269" i="5"/>
  <c r="J268" i="5"/>
  <c r="K268" i="5"/>
  <c r="J267" i="5"/>
  <c r="K267" i="5"/>
  <c r="J266" i="5"/>
  <c r="K266" i="5"/>
  <c r="J265" i="5"/>
  <c r="K265" i="5"/>
  <c r="J264" i="5"/>
  <c r="K264" i="5"/>
  <c r="J263" i="5"/>
  <c r="K263" i="5"/>
  <c r="J262" i="5"/>
  <c r="K262" i="5"/>
  <c r="J261" i="5"/>
  <c r="K261" i="5"/>
  <c r="J260" i="5"/>
  <c r="K260" i="5"/>
  <c r="J259" i="5"/>
  <c r="K259" i="5"/>
  <c r="J258" i="5"/>
  <c r="K258" i="5"/>
  <c r="J257" i="5"/>
  <c r="K257" i="5"/>
  <c r="J256" i="5"/>
  <c r="K256" i="5"/>
  <c r="J255" i="5"/>
  <c r="K255" i="5"/>
  <c r="J254" i="5"/>
  <c r="K254" i="5"/>
  <c r="J253" i="5"/>
  <c r="K253" i="5"/>
  <c r="J252" i="5"/>
  <c r="K252" i="5"/>
  <c r="J251" i="5"/>
  <c r="K251" i="5"/>
  <c r="J250" i="5"/>
  <c r="K250" i="5"/>
  <c r="J249" i="5"/>
  <c r="K249" i="5"/>
  <c r="J248" i="5"/>
  <c r="K248" i="5"/>
  <c r="J247" i="5"/>
  <c r="K247" i="5"/>
  <c r="J246" i="5"/>
  <c r="K246" i="5"/>
  <c r="J245" i="5"/>
  <c r="K245" i="5"/>
  <c r="J244" i="5"/>
  <c r="K244" i="5"/>
  <c r="J243" i="5"/>
  <c r="K243" i="5"/>
  <c r="J242" i="5"/>
  <c r="K242" i="5"/>
  <c r="J241" i="5"/>
  <c r="K241" i="5"/>
  <c r="J240" i="5"/>
  <c r="K240" i="5"/>
  <c r="J239" i="5"/>
  <c r="K239" i="5"/>
  <c r="J238" i="5"/>
  <c r="K238" i="5"/>
  <c r="J237" i="5"/>
  <c r="K237" i="5"/>
  <c r="J236" i="5"/>
  <c r="K236" i="5"/>
  <c r="J235" i="5"/>
  <c r="K235" i="5"/>
  <c r="J234" i="5"/>
  <c r="K234" i="5"/>
  <c r="J233" i="5"/>
  <c r="K233" i="5"/>
  <c r="J232" i="5"/>
  <c r="K232" i="5"/>
  <c r="J231" i="5"/>
  <c r="K231" i="5"/>
  <c r="J230" i="5"/>
  <c r="K230" i="5"/>
  <c r="J229" i="5"/>
  <c r="K229" i="5"/>
  <c r="J228" i="5"/>
  <c r="K228" i="5"/>
  <c r="J227" i="5"/>
  <c r="K227" i="5"/>
  <c r="J226" i="5"/>
  <c r="K226" i="5"/>
  <c r="J225" i="5"/>
  <c r="K225" i="5"/>
  <c r="J224" i="5"/>
  <c r="K224" i="5"/>
  <c r="J223" i="5"/>
  <c r="K223" i="5"/>
  <c r="J222" i="5"/>
  <c r="K222" i="5"/>
  <c r="J221" i="5"/>
  <c r="K221" i="5"/>
  <c r="J220" i="5"/>
  <c r="K220" i="5"/>
  <c r="J219" i="5"/>
  <c r="K219" i="5"/>
  <c r="J218" i="5"/>
  <c r="K218" i="5"/>
  <c r="J217" i="5"/>
  <c r="K217" i="5"/>
  <c r="J216" i="5"/>
  <c r="K216" i="5"/>
  <c r="J215" i="5"/>
  <c r="K215" i="5"/>
  <c r="J214" i="5"/>
  <c r="K214" i="5"/>
  <c r="J213" i="5"/>
  <c r="K213" i="5"/>
  <c r="J212" i="5"/>
  <c r="K212" i="5"/>
  <c r="J211" i="5"/>
  <c r="K211" i="5"/>
  <c r="J210" i="5"/>
  <c r="K210" i="5"/>
  <c r="J209" i="5"/>
  <c r="K209" i="5"/>
  <c r="J208" i="5"/>
  <c r="K208" i="5"/>
  <c r="J207" i="5"/>
  <c r="K207" i="5"/>
  <c r="J206" i="5"/>
  <c r="K206" i="5"/>
  <c r="J205" i="5"/>
  <c r="K205" i="5"/>
  <c r="J204" i="5"/>
  <c r="K204" i="5"/>
  <c r="J203" i="5"/>
  <c r="K203" i="5"/>
  <c r="J202" i="5"/>
  <c r="K202" i="5"/>
  <c r="J201" i="5"/>
  <c r="K201" i="5"/>
  <c r="J200" i="5"/>
  <c r="K200" i="5"/>
  <c r="J199" i="5"/>
  <c r="K199" i="5"/>
  <c r="J198" i="5"/>
  <c r="K198" i="5"/>
  <c r="J197" i="5"/>
  <c r="K197" i="5"/>
  <c r="J196" i="5"/>
  <c r="K196" i="5"/>
  <c r="J195" i="5"/>
  <c r="K195" i="5"/>
  <c r="J194" i="5"/>
  <c r="K194" i="5"/>
  <c r="J193" i="5"/>
  <c r="K193" i="5"/>
  <c r="J192" i="5"/>
  <c r="K192" i="5"/>
  <c r="J191" i="5"/>
  <c r="K191" i="5"/>
  <c r="J190" i="5"/>
  <c r="K190" i="5"/>
  <c r="J189" i="5"/>
  <c r="K189" i="5"/>
  <c r="J188" i="5"/>
  <c r="K188" i="5"/>
  <c r="J187" i="5"/>
  <c r="K187" i="5"/>
  <c r="J186" i="5"/>
  <c r="K186" i="5"/>
  <c r="J185" i="5"/>
  <c r="K185" i="5"/>
  <c r="J184" i="5"/>
  <c r="K184" i="5"/>
  <c r="J183" i="5"/>
  <c r="K183" i="5"/>
  <c r="J182" i="5"/>
  <c r="K182" i="5"/>
  <c r="J181" i="5"/>
  <c r="K181" i="5"/>
  <c r="J180" i="5"/>
  <c r="K180" i="5"/>
  <c r="J179" i="5"/>
  <c r="K179" i="5"/>
  <c r="J178" i="5"/>
  <c r="K178" i="5"/>
  <c r="J177" i="5"/>
  <c r="K177" i="5"/>
  <c r="J176" i="5"/>
  <c r="K176" i="5"/>
  <c r="J175" i="5"/>
  <c r="K175" i="5"/>
  <c r="J174" i="5"/>
  <c r="K174" i="5"/>
  <c r="J173" i="5"/>
  <c r="K173" i="5"/>
  <c r="J172" i="5"/>
  <c r="K172" i="5"/>
  <c r="J171" i="5"/>
  <c r="K171" i="5"/>
  <c r="J170" i="5"/>
  <c r="K170" i="5"/>
  <c r="J169" i="5"/>
  <c r="K169" i="5"/>
  <c r="J168" i="5"/>
  <c r="K168" i="5"/>
  <c r="J167" i="5"/>
  <c r="K167" i="5"/>
  <c r="J166" i="5"/>
  <c r="K166" i="5"/>
  <c r="J165" i="5"/>
  <c r="K165" i="5"/>
  <c r="J164" i="5"/>
  <c r="K164" i="5"/>
  <c r="J163" i="5"/>
  <c r="K163" i="5"/>
  <c r="J162" i="5"/>
  <c r="K162" i="5"/>
  <c r="J161" i="5"/>
  <c r="K161" i="5"/>
  <c r="J160" i="5"/>
  <c r="K160" i="5"/>
  <c r="J159" i="5"/>
  <c r="K159" i="5"/>
  <c r="J158" i="5"/>
  <c r="K158" i="5"/>
  <c r="J157" i="5"/>
  <c r="K157" i="5"/>
  <c r="J156" i="5"/>
  <c r="K156" i="5"/>
  <c r="J155" i="5"/>
  <c r="K155" i="5"/>
  <c r="J154" i="5"/>
  <c r="K154" i="5"/>
  <c r="J153" i="5"/>
  <c r="K153" i="5"/>
  <c r="J152" i="5"/>
  <c r="K152" i="5"/>
  <c r="J151" i="5"/>
  <c r="K151" i="5"/>
  <c r="J150" i="5"/>
  <c r="K150" i="5"/>
  <c r="J149" i="5"/>
  <c r="K149" i="5"/>
  <c r="J148" i="5"/>
  <c r="K148" i="5"/>
  <c r="J147" i="5"/>
  <c r="K147" i="5"/>
  <c r="J146" i="5"/>
  <c r="K146" i="5"/>
  <c r="J145" i="5"/>
  <c r="K145" i="5"/>
  <c r="J144" i="5"/>
  <c r="K144" i="5"/>
  <c r="J143" i="5"/>
  <c r="K143" i="5"/>
  <c r="J142" i="5"/>
  <c r="K142" i="5"/>
  <c r="J141" i="5"/>
  <c r="K141" i="5"/>
  <c r="J140" i="5"/>
  <c r="K140" i="5"/>
  <c r="J139" i="5"/>
  <c r="K139" i="5"/>
  <c r="J138" i="5"/>
  <c r="K138" i="5"/>
  <c r="J137" i="5"/>
  <c r="K137" i="5"/>
  <c r="J136" i="5"/>
  <c r="K136" i="5"/>
  <c r="J135" i="5"/>
  <c r="K135" i="5"/>
  <c r="J134" i="5"/>
  <c r="K134" i="5"/>
  <c r="J133" i="5"/>
  <c r="K133" i="5"/>
  <c r="J132" i="5"/>
  <c r="K132" i="5"/>
  <c r="J131" i="5"/>
  <c r="K131" i="5"/>
  <c r="J130" i="5"/>
  <c r="K130" i="5"/>
  <c r="J129" i="5"/>
  <c r="K129" i="5"/>
  <c r="J128" i="5"/>
  <c r="K128" i="5"/>
  <c r="J127" i="5"/>
  <c r="K127" i="5"/>
  <c r="J126" i="5"/>
  <c r="K126" i="5"/>
  <c r="J125" i="5"/>
  <c r="K125" i="5"/>
  <c r="J124" i="5"/>
  <c r="K124" i="5"/>
  <c r="J123" i="5"/>
  <c r="K123" i="5"/>
  <c r="J122" i="5"/>
  <c r="K122" i="5"/>
  <c r="J121" i="5"/>
  <c r="K121" i="5"/>
  <c r="J120" i="5"/>
  <c r="K120" i="5"/>
  <c r="J119" i="5"/>
  <c r="K119" i="5"/>
  <c r="J118" i="5"/>
  <c r="K118" i="5"/>
  <c r="J117" i="5"/>
  <c r="K117" i="5"/>
  <c r="J116" i="5"/>
  <c r="K116" i="5"/>
  <c r="J115" i="5"/>
  <c r="K115" i="5"/>
  <c r="J114" i="5"/>
  <c r="K114" i="5"/>
  <c r="J113" i="5"/>
  <c r="K113" i="5"/>
  <c r="J112" i="5"/>
  <c r="K112" i="5"/>
  <c r="J111" i="5"/>
  <c r="K111" i="5"/>
  <c r="J110" i="5"/>
  <c r="K110" i="5"/>
  <c r="J109" i="5"/>
  <c r="K109" i="5"/>
  <c r="J108" i="5"/>
  <c r="K108" i="5"/>
  <c r="J107" i="5"/>
  <c r="K107" i="5"/>
  <c r="J106" i="5"/>
  <c r="K106" i="5"/>
  <c r="J105" i="5"/>
  <c r="K105" i="5"/>
  <c r="J104" i="5"/>
  <c r="K104" i="5"/>
  <c r="J103" i="5"/>
  <c r="K103" i="5"/>
  <c r="J102" i="5"/>
  <c r="K102" i="5"/>
  <c r="J101" i="5"/>
  <c r="K101" i="5"/>
  <c r="J100" i="5"/>
  <c r="K100" i="5"/>
  <c r="J99" i="5"/>
  <c r="K99" i="5"/>
  <c r="J98" i="5"/>
  <c r="K98" i="5"/>
  <c r="J97" i="5"/>
  <c r="K97" i="5"/>
  <c r="J96" i="5"/>
  <c r="K96" i="5"/>
  <c r="J95" i="5"/>
  <c r="K95" i="5"/>
  <c r="J94" i="5"/>
  <c r="K94" i="5"/>
  <c r="J93" i="5"/>
  <c r="K93" i="5"/>
  <c r="J92" i="5"/>
  <c r="K92" i="5"/>
  <c r="J91" i="5"/>
  <c r="K91" i="5"/>
  <c r="J90" i="5"/>
  <c r="K90" i="5"/>
  <c r="J89" i="5"/>
  <c r="K89" i="5"/>
  <c r="J88" i="5"/>
  <c r="K88" i="5"/>
  <c r="J87" i="5"/>
  <c r="K87" i="5"/>
  <c r="J86" i="5"/>
  <c r="K86" i="5"/>
  <c r="J85" i="5"/>
  <c r="K85" i="5"/>
  <c r="J84" i="5"/>
  <c r="K84" i="5"/>
  <c r="J83" i="5"/>
  <c r="K83" i="5"/>
  <c r="J82" i="5"/>
  <c r="K82" i="5"/>
  <c r="J81" i="5"/>
  <c r="K81" i="5"/>
  <c r="J80" i="5"/>
  <c r="K80" i="5"/>
  <c r="J79" i="5"/>
  <c r="K79" i="5"/>
  <c r="J78" i="5"/>
  <c r="K78" i="5"/>
  <c r="J77" i="5"/>
  <c r="K77" i="5"/>
  <c r="J76" i="5"/>
  <c r="K76" i="5"/>
  <c r="J75" i="5"/>
  <c r="K75" i="5"/>
  <c r="J74" i="5"/>
  <c r="K74" i="5"/>
  <c r="J73" i="5"/>
  <c r="K73" i="5"/>
  <c r="J72" i="5"/>
  <c r="K72" i="5"/>
  <c r="J71" i="5"/>
  <c r="K71" i="5"/>
  <c r="J70" i="5"/>
  <c r="K70" i="5"/>
  <c r="J69" i="5"/>
  <c r="K69" i="5"/>
  <c r="J68" i="5"/>
  <c r="K68" i="5"/>
  <c r="J67" i="5"/>
  <c r="K67" i="5"/>
  <c r="J66" i="5"/>
  <c r="K66" i="5"/>
  <c r="J65" i="5"/>
  <c r="K65" i="5"/>
  <c r="J64" i="5"/>
  <c r="K64" i="5"/>
  <c r="J63" i="5"/>
  <c r="K63" i="5"/>
  <c r="J62" i="5"/>
  <c r="K62" i="5"/>
  <c r="J61" i="5"/>
  <c r="K61" i="5"/>
  <c r="J60" i="5"/>
  <c r="K60" i="5"/>
  <c r="J59" i="5"/>
  <c r="K59" i="5"/>
  <c r="J58" i="5"/>
  <c r="K58" i="5"/>
  <c r="J57" i="5"/>
  <c r="K57" i="5"/>
  <c r="J56" i="5"/>
  <c r="K56" i="5"/>
  <c r="J55" i="5"/>
  <c r="K55" i="5"/>
  <c r="J54" i="5"/>
  <c r="K54" i="5"/>
  <c r="J53" i="5"/>
  <c r="K53" i="5"/>
  <c r="J52" i="5"/>
  <c r="K52" i="5"/>
  <c r="J51" i="5"/>
  <c r="K51" i="5"/>
  <c r="J50" i="5"/>
  <c r="K50" i="5"/>
  <c r="J49" i="5"/>
  <c r="K49" i="5"/>
  <c r="J48" i="5"/>
  <c r="K48" i="5"/>
  <c r="J47" i="5"/>
  <c r="K47" i="5"/>
  <c r="J46" i="5"/>
  <c r="K46" i="5"/>
  <c r="J45" i="5"/>
  <c r="K45" i="5"/>
  <c r="J44" i="5"/>
  <c r="K44" i="5"/>
  <c r="J43" i="5"/>
  <c r="K43" i="5"/>
  <c r="J42" i="5"/>
  <c r="K42" i="5"/>
  <c r="J41" i="5"/>
  <c r="K41" i="5"/>
  <c r="J40" i="5"/>
  <c r="K40" i="5"/>
  <c r="J39" i="5"/>
  <c r="K39" i="5"/>
  <c r="J38" i="5"/>
  <c r="K38" i="5"/>
  <c r="J37" i="5"/>
  <c r="K37" i="5"/>
  <c r="J36" i="5"/>
  <c r="K36" i="5"/>
  <c r="J35" i="5"/>
  <c r="K35" i="5"/>
  <c r="J34" i="5"/>
  <c r="K34" i="5"/>
  <c r="J33" i="5"/>
  <c r="K33" i="5"/>
  <c r="J32" i="5"/>
  <c r="K32" i="5"/>
  <c r="J31" i="5"/>
  <c r="K31" i="5"/>
  <c r="J30" i="5"/>
  <c r="K30" i="5"/>
  <c r="J29" i="5"/>
  <c r="K29" i="5"/>
  <c r="J28" i="5"/>
  <c r="K28" i="5"/>
  <c r="J27" i="5"/>
  <c r="K27" i="5"/>
  <c r="J26" i="5"/>
  <c r="K26" i="5"/>
  <c r="J25" i="5"/>
  <c r="K25" i="5"/>
  <c r="J24" i="5"/>
  <c r="K24" i="5"/>
  <c r="J23" i="5"/>
  <c r="K23" i="5"/>
  <c r="J22" i="5"/>
  <c r="K22" i="5"/>
  <c r="J21" i="5"/>
  <c r="K21" i="5"/>
  <c r="J20" i="5"/>
  <c r="K20" i="5"/>
  <c r="J19" i="5"/>
  <c r="K19" i="5"/>
  <c r="J18" i="5"/>
  <c r="K18" i="5"/>
  <c r="J17" i="5"/>
  <c r="K17" i="5"/>
  <c r="J16" i="5"/>
  <c r="K16" i="5"/>
  <c r="J15" i="5"/>
  <c r="K15" i="5"/>
  <c r="J14" i="5"/>
  <c r="K14" i="5"/>
  <c r="J13" i="5"/>
  <c r="K13" i="5"/>
  <c r="J12" i="5"/>
  <c r="K12" i="5"/>
  <c r="I7" i="5"/>
  <c r="I6" i="5"/>
  <c r="I5" i="5"/>
  <c r="I4" i="5"/>
  <c r="I3" i="5"/>
  <c r="I2" i="5"/>
  <c r="G7" i="1"/>
  <c r="G6" i="1"/>
  <c r="G5" i="1"/>
  <c r="G4" i="1"/>
  <c r="G3" i="1"/>
  <c r="G2" i="1"/>
</calcChain>
</file>

<file path=xl/comments1.xml><?xml version="1.0" encoding="utf-8"?>
<comments xmlns="http://schemas.openxmlformats.org/spreadsheetml/2006/main">
  <authors>
    <author>Jürg Lippuner</author>
  </authors>
  <commentList>
    <comment ref="H9" authorId="0">
      <text>
        <r>
          <rPr>
            <sz val="8"/>
            <color indexed="81"/>
            <rFont val="Tahoma"/>
          </rPr>
          <t xml:space="preserve">300er
400er
500er
600er
700er
800er
900er
1000er
1100er
</t>
        </r>
      </text>
    </comment>
  </commentList>
</comments>
</file>

<file path=xl/sharedStrings.xml><?xml version="1.0" encoding="utf-8"?>
<sst xmlns="http://schemas.openxmlformats.org/spreadsheetml/2006/main" count="1988" uniqueCount="673">
  <si>
    <t>Nr</t>
  </si>
  <si>
    <t>Titel</t>
  </si>
  <si>
    <t>Jahr</t>
  </si>
  <si>
    <t>Preis</t>
  </si>
  <si>
    <t>Ausgabe</t>
  </si>
  <si>
    <t>Seiten</t>
  </si>
  <si>
    <t>Anmerkungen</t>
  </si>
  <si>
    <t>Das Buch vom Stretching</t>
  </si>
  <si>
    <t>3-576-03416-1</t>
  </si>
  <si>
    <t>Handbuch Sportlerernährung</t>
  </si>
  <si>
    <t>3-499-18762-1</t>
  </si>
  <si>
    <t>Bodytrainer Bauch, Taille, Hüfte</t>
  </si>
  <si>
    <t>3-499-19407-4</t>
  </si>
  <si>
    <t>Gesunder Rücken</t>
  </si>
  <si>
    <t>Bodytrainer Brust und Arme</t>
  </si>
  <si>
    <t>3-499-19408-2</t>
  </si>
  <si>
    <t>Prävention, Rehabilitation im Sport</t>
  </si>
  <si>
    <t>3-499-18626-8</t>
  </si>
  <si>
    <t>Spielerisch zur Kondition</t>
  </si>
  <si>
    <t>3-8068-1214-4</t>
  </si>
  <si>
    <t>Badminton heute</t>
  </si>
  <si>
    <t>3-9800795-0-3</t>
  </si>
  <si>
    <t>Sicher leben</t>
  </si>
  <si>
    <t>Der Sport Brockhaus</t>
  </si>
  <si>
    <t>3-7653-0392-5</t>
  </si>
  <si>
    <t>The basic principles of athletic taping</t>
  </si>
  <si>
    <t>Gymnastik aber richtig: Muskelfunktionstests</t>
  </si>
  <si>
    <t>Muskelfunktionstests</t>
  </si>
  <si>
    <t>Anatomischer Atlas des Menschen</t>
  </si>
  <si>
    <t>3-437-00405-0</t>
  </si>
  <si>
    <t>Funktionelles Bewegungstraining</t>
  </si>
  <si>
    <t>3-89284-501-8</t>
  </si>
  <si>
    <t>Sport treiben - gesund bleiben</t>
  </si>
  <si>
    <t>Stretching</t>
  </si>
  <si>
    <t>3-85833-418-9</t>
  </si>
  <si>
    <t>Spiel- und Übungsformen im Schwimmen</t>
  </si>
  <si>
    <t>3-7780-6214-X</t>
  </si>
  <si>
    <t>1000 Spiel- und Übungsformen</t>
  </si>
  <si>
    <t>Spiel- und Übungsformen im Tennis</t>
  </si>
  <si>
    <t>3-7780-6224-7</t>
  </si>
  <si>
    <t>Spiel- und Übungsformen in der Leichtathletik</t>
  </si>
  <si>
    <t>3-7780-6236-0</t>
  </si>
  <si>
    <t>Spiel- und Übungsformen im Volleyball</t>
  </si>
  <si>
    <t>3-7780-6255-7</t>
  </si>
  <si>
    <t>1001 Spiel- und Übungsformen</t>
  </si>
  <si>
    <t>Spiel- und Übungsformen im Eislaufen und Eishockey</t>
  </si>
  <si>
    <t>3-7780-6272-7</t>
  </si>
  <si>
    <t>Spiel- und Übungsformen im Geräteturnen</t>
  </si>
  <si>
    <t>3-7780-6285-9</t>
  </si>
  <si>
    <t>Spiel- und Übungsformen im Fussball</t>
  </si>
  <si>
    <t>3-7780-6291-3</t>
  </si>
  <si>
    <t>Spiel- und Übungsformen für Behinderte</t>
  </si>
  <si>
    <t>3-7780-6301-4</t>
  </si>
  <si>
    <t>Spiel- und Übungsformen im Badminton</t>
  </si>
  <si>
    <t>3-7780-6313-8</t>
  </si>
  <si>
    <t>Spiel- und Übungsformen in der Freizeit</t>
  </si>
  <si>
    <t>Spiel- und Übungsformen für Senioren</t>
  </si>
  <si>
    <t>3-7780-6331-6</t>
  </si>
  <si>
    <t>Spiel- und Übungsformen im Tischtennis</t>
  </si>
  <si>
    <t>3-7780-6342-1</t>
  </si>
  <si>
    <t>Spiel- und Kombinationsformen in vielen Sportarten</t>
  </si>
  <si>
    <t>3-7780-6352-9</t>
  </si>
  <si>
    <t>Spiel- und Übungsformen im Skifahren und -langlauf</t>
  </si>
  <si>
    <t>3-7780-6371-5</t>
  </si>
  <si>
    <t>Tischtennis Die offiziellen Regeln</t>
  </si>
  <si>
    <t>3-8068-1252-7</t>
  </si>
  <si>
    <t>Hallenhandball</t>
  </si>
  <si>
    <t>3-7941-2519-3</t>
  </si>
  <si>
    <t>Technik, Taktik, Systematik, Varianten</t>
  </si>
  <si>
    <t>Basketball</t>
  </si>
  <si>
    <t>Schülersport</t>
  </si>
  <si>
    <t>Bewegung &amp; Sport zur Prävention &amp; Rehabilitation</t>
  </si>
  <si>
    <t>3-89284-503-4</t>
  </si>
  <si>
    <t>Hilfe bei Rückenschmerzen</t>
  </si>
  <si>
    <t>3-89284-210-8</t>
  </si>
  <si>
    <t>Die Wirbelsäule: Prävention &amp; Rehabilitation durch Bewegung &amp; Entspannung</t>
  </si>
  <si>
    <t>3-89284-504-2</t>
  </si>
  <si>
    <t>Spiel- und Übungsformen für Sportarten mit Zukunft</t>
  </si>
  <si>
    <t>3-7780-6361-8</t>
  </si>
  <si>
    <t>Spiel- und Übungsformen auf Rollen und Rädern</t>
  </si>
  <si>
    <t>Spiel- und Übungsformen im Basketball</t>
  </si>
  <si>
    <t>3-7780-6263-8</t>
  </si>
  <si>
    <t>Spiel- und Übungsformen für den Fussball-Torhüter</t>
  </si>
  <si>
    <t>3-7780-6391-X</t>
  </si>
  <si>
    <t>Trainingslehre</t>
  </si>
  <si>
    <t>3-7941-1886-3</t>
  </si>
  <si>
    <t>Bewegungslehre</t>
  </si>
  <si>
    <t>3-7941-2533-9</t>
  </si>
  <si>
    <t>Sportphysiologie I</t>
  </si>
  <si>
    <t>3-7941-2123-6</t>
  </si>
  <si>
    <t>Sportphysiologie II</t>
  </si>
  <si>
    <t>3-7941-2124-4</t>
  </si>
  <si>
    <t>Sportphysiologie III</t>
  </si>
  <si>
    <t>3-7941-2482-0</t>
  </si>
  <si>
    <t>Doping im Sport</t>
  </si>
  <si>
    <t>Trainer - Information 22</t>
  </si>
  <si>
    <t>Technikorientiertes Konditionstraining</t>
  </si>
  <si>
    <t>Trainer - Information 25</t>
  </si>
  <si>
    <t>Bewegungslernen im (Leistungs-)Sport</t>
  </si>
  <si>
    <t>Trainer - Information 18</t>
  </si>
  <si>
    <t>Stress und Angst im Sport</t>
  </si>
  <si>
    <t>Trainer - Information 16</t>
  </si>
  <si>
    <t>Offizielle Basketballregeln</t>
  </si>
  <si>
    <t>Leistungsphysiologie</t>
  </si>
  <si>
    <t>3-13-462404-4</t>
  </si>
  <si>
    <t>Backademy</t>
  </si>
  <si>
    <t>Die Skateboardschule</t>
  </si>
  <si>
    <t>3-927913-41-3</t>
  </si>
  <si>
    <t>Leitfaden für Lehrer, Trainer, Übungsleiter und Einsteiger</t>
  </si>
  <si>
    <t>Akrobatik: Vom Anfänger zum Könner</t>
  </si>
  <si>
    <t>3-499-18628-4</t>
  </si>
  <si>
    <t>Akrobatik</t>
  </si>
  <si>
    <t>3-89124-133-X</t>
  </si>
  <si>
    <t>Training, Technik, Inszenierung</t>
  </si>
  <si>
    <t>Gymnastik aber richtig</t>
  </si>
  <si>
    <t>Das Buch zur Medizintournee</t>
  </si>
  <si>
    <t>3-89284-602-2</t>
  </si>
  <si>
    <t>Krebserkrankungen, Wünschelrute und Erdstrahlen, Bluthochdruck, Wenn der Darm verrückt spielt</t>
  </si>
  <si>
    <t>Fit wie ein Turnschuh</t>
  </si>
  <si>
    <t>3-85914-651-3</t>
  </si>
  <si>
    <t>Durch Ernährung und Walking zu Gelassenheit und Lebensernergie</t>
  </si>
  <si>
    <t>Perfektes Körpertraining</t>
  </si>
  <si>
    <t>3-8254-0459-5</t>
  </si>
  <si>
    <t>Ein Leitfaden für modernes Krafttraining</t>
  </si>
  <si>
    <t>Fundamentum des Geräteturnens</t>
  </si>
  <si>
    <t>3-927091-08-1</t>
  </si>
  <si>
    <t>Trainingsprogramm für Lauf-Anfänger</t>
  </si>
  <si>
    <t>3-89284-302-3</t>
  </si>
  <si>
    <t>Praktische Orthopädie: Überlastungsschäden im Sport</t>
  </si>
  <si>
    <t>3-13-794901-7</t>
  </si>
  <si>
    <t>Band 23: 32. Fortbildungstagung des Berufsverbandes der Ärzte für Orthopädie e.V. (28.11.-1.12.1991)</t>
  </si>
  <si>
    <t>Alles über die Kunst des Jonglierens</t>
  </si>
  <si>
    <t>3-7701-2214-3</t>
  </si>
  <si>
    <t>Das grosse Diabolo-Buch</t>
  </si>
  <si>
    <t>3-7701-3120-7</t>
  </si>
  <si>
    <t>Über 100 Tricks für Anfänger und Fortgeschrittene</t>
  </si>
  <si>
    <t>Kinder- und Jugendfussball</t>
  </si>
  <si>
    <t>3-89124-120-8</t>
  </si>
  <si>
    <t>Skateboarding Know-How</t>
  </si>
  <si>
    <t>3-405-14140-0</t>
  </si>
  <si>
    <t>Die heimliche Bürogymnastik</t>
  </si>
  <si>
    <t>3-328-00525-0</t>
  </si>
  <si>
    <t>66 Übungen im Sitzen</t>
  </si>
  <si>
    <t>Das Bumerang-Buch</t>
  </si>
  <si>
    <t>3-548-34816-5</t>
  </si>
  <si>
    <t>Schwimmen Leistend spielen . spielend leisten</t>
  </si>
  <si>
    <t>3-7780-9641-9</t>
  </si>
  <si>
    <t>Schriftenreihe zur Praxis der Leibeserziehung und des Sports</t>
  </si>
  <si>
    <t>Verletzungen im Sport</t>
  </si>
  <si>
    <t>3-7691-0135-9</t>
  </si>
  <si>
    <t>Handbuch der Sportverletzungen und Sportschäden für Sportler, Übungsleiter und Ärzte</t>
  </si>
  <si>
    <t>Sportbiologie</t>
  </si>
  <si>
    <t>3-88429-132-7</t>
  </si>
  <si>
    <t>Optimales Training</t>
  </si>
  <si>
    <t>3-88429-179-3</t>
  </si>
  <si>
    <t>Leistungsphysiologische Trainingslehre - Unter besonderer Berücksichtigung des Kinder- und Jugendtrainings</t>
  </si>
  <si>
    <t>Akupressur</t>
  </si>
  <si>
    <t>3-576-02497-2</t>
  </si>
  <si>
    <t>Sport-Anatomie und Bewegungslehre</t>
  </si>
  <si>
    <t>3-7945-1255-3</t>
  </si>
  <si>
    <t>Gymnastik für die Wirbelsäule</t>
  </si>
  <si>
    <t>3-7760-1212-9</t>
  </si>
  <si>
    <t>Praktische Übungen für jeden Tag</t>
  </si>
  <si>
    <t>Rundum fit - mach mit</t>
  </si>
  <si>
    <t>3-89437-228-1</t>
  </si>
  <si>
    <t>Sportphysiologie</t>
  </si>
  <si>
    <t>3-7941-2899-9</t>
  </si>
  <si>
    <t>Ordner mit Folien und Beiheft</t>
  </si>
  <si>
    <t>Sitzen als Belastung</t>
  </si>
  <si>
    <t>Frisbee</t>
  </si>
  <si>
    <t>3-7679-0217-6</t>
  </si>
  <si>
    <t>Freizeitspass und Wettkampfsport</t>
  </si>
  <si>
    <t>Biomechanik Für Nicht-Biomechaniker</t>
  </si>
  <si>
    <t>3-928148-06-0</t>
  </si>
  <si>
    <t>Alltägliche bewegungstechnisch-sportpraktische Aspekte</t>
  </si>
  <si>
    <t>Erfolg mit beiden Seiten</t>
  </si>
  <si>
    <t>Ganzheitliche Ballspielerziehung Übungssammlung</t>
  </si>
  <si>
    <t>Schriftliche Arbeit zur Erlangung des eidg. Turn- und Sportlehrerdiploms II</t>
  </si>
  <si>
    <t>Handball Spielen Lernen</t>
  </si>
  <si>
    <t>Handball Besser spielen</t>
  </si>
  <si>
    <t>Tischtennis</t>
  </si>
  <si>
    <t>3-499-17013-2</t>
  </si>
  <si>
    <t>Training, Technik, Taktik</t>
  </si>
  <si>
    <t>100 Spiele mit dem Fussball und Medizinball</t>
  </si>
  <si>
    <t>3-7853-1454-X</t>
  </si>
  <si>
    <t>Fussballtraining</t>
  </si>
  <si>
    <t>Snowboard</t>
  </si>
  <si>
    <t>3-7688-0633-2</t>
  </si>
  <si>
    <t>Kaufberatung, Fahrtechnik, Freestyle, Wettkämpfe</t>
  </si>
  <si>
    <t>Klettergärten Nordbünden Sarganserland</t>
  </si>
  <si>
    <t>Baseball entdecken</t>
  </si>
  <si>
    <t>Eine Aufbaureihe</t>
  </si>
  <si>
    <t>Baseball verständlich gemacht</t>
  </si>
  <si>
    <t>3-7679-0337-7</t>
  </si>
  <si>
    <t>Badminton "Alles Clear?"</t>
  </si>
  <si>
    <t>Schlagschule, Laufschule und Spielschule des Badminton</t>
  </si>
  <si>
    <t>Leichtathletik-Tests für die Schule und Verein</t>
  </si>
  <si>
    <t>3-952019-0-0</t>
  </si>
  <si>
    <t>In-Line Skating</t>
  </si>
  <si>
    <t>Lehrmittel:_x000D_
Broschüre I: Grundlagen_x000D_
Broschüre II: Anwendungen</t>
  </si>
  <si>
    <t>Lehrbuch des Geräte- und Kunstturnens Band 1</t>
  </si>
  <si>
    <t>3-927-091-09-X</t>
  </si>
  <si>
    <t>Band 1: Technik und Methodik in Theorie und Praxis für Schule und Verein</t>
  </si>
  <si>
    <t>Lehrbuch des Geräte- und Kunstturnens Band 2</t>
  </si>
  <si>
    <t>3-927-091-21-9</t>
  </si>
  <si>
    <t>Band 2: Technik und Methodik in Theorie und Praxis für Schule und Verein</t>
  </si>
  <si>
    <t>Volleyballregeln</t>
  </si>
  <si>
    <t>Outdoor-Knotenfibel</t>
  </si>
  <si>
    <t>3-405-14779-4</t>
  </si>
  <si>
    <t>Die 70 wichtigsten Knoten step by step</t>
  </si>
  <si>
    <t>New Games - Die neuen Spiele</t>
  </si>
  <si>
    <t>3-88403-004-3</t>
  </si>
  <si>
    <t>New Games - Die neuen Spiele Band 2</t>
  </si>
  <si>
    <t>3-88403-014-0</t>
  </si>
  <si>
    <t>2. Trainerlehrgang SUHV 1986</t>
  </si>
  <si>
    <t>1. Trainerlehrgang SUHV 1985</t>
  </si>
  <si>
    <t>100 Übungen</t>
  </si>
  <si>
    <t>Allgemeine Funktionsuntersuchung einer Sportart (Kunstturnen)</t>
  </si>
  <si>
    <t>3-82323-004-0</t>
  </si>
  <si>
    <t>Diplomarbeit</t>
  </si>
  <si>
    <t>Actions motrices</t>
  </si>
  <si>
    <t>3-75603-017-0</t>
  </si>
  <si>
    <t>Unihockey in der Schule</t>
  </si>
  <si>
    <t>Klettertraining</t>
  </si>
  <si>
    <t>Kleine Broschüre</t>
  </si>
  <si>
    <t>Tanzchuchi</t>
  </si>
  <si>
    <t>Tanzen in Schule und Freizeit</t>
  </si>
  <si>
    <t>Laufen</t>
  </si>
  <si>
    <t>3-405-14192-3</t>
  </si>
  <si>
    <t>Der Ratgeber für Ausrüstung, Technik, Training, Ernährung und Laufmedizin</t>
  </si>
  <si>
    <t>Leichtathletik in der Schule</t>
  </si>
  <si>
    <t>Grundlagen der Leichtathletik</t>
  </si>
  <si>
    <t>Spielend durchs Jahr</t>
  </si>
  <si>
    <t>stark bebildert (Cartoons)</t>
  </si>
  <si>
    <t>Kongress-Bericht SVGS 1993 "Sport in Prävention und Rehabilitation"</t>
  </si>
  <si>
    <t>Schweizerischer Verband für Gesundheitssport und Sporttherapie</t>
  </si>
  <si>
    <t>Klettern in der Schule</t>
  </si>
  <si>
    <t>Das grosse Handbuch der Massage</t>
  </si>
  <si>
    <t>3-453-02487-7</t>
  </si>
  <si>
    <t>Mit leicht verständlichen Anleitungen zum Erlernen der wichtigsten Massagetechniken</t>
  </si>
  <si>
    <t>Schweizer Beiträge zur Sportgeschichte Band 2 / 1990</t>
  </si>
  <si>
    <t>Der Schiedsrichter im Basketball</t>
  </si>
  <si>
    <t>Diplomarbeit ETH Zürich</t>
  </si>
  <si>
    <t>Freude am Sport</t>
  </si>
  <si>
    <t>Sportleiter - Handbuch (Militär)</t>
  </si>
  <si>
    <t>Von welchem Jahr sind am meisten Bücher an Lager?</t>
  </si>
  <si>
    <t>Wie viele Bücher haben keinen Preis-Eintrag?</t>
  </si>
  <si>
    <t>Wie viele Bücher sind aus den 60er-Jahren?</t>
  </si>
  <si>
    <t>Wie viele Bücher sind aus den 80er-Jahren?</t>
  </si>
  <si>
    <t>ISB-Nummer</t>
  </si>
  <si>
    <t>Aebi</t>
  </si>
  <si>
    <t>Beat</t>
  </si>
  <si>
    <t>1b</t>
  </si>
  <si>
    <t>m</t>
  </si>
  <si>
    <t>Montag</t>
  </si>
  <si>
    <t>Martin</t>
  </si>
  <si>
    <t>2f</t>
  </si>
  <si>
    <t>Freitag</t>
  </si>
  <si>
    <t>Aemisegger</t>
  </si>
  <si>
    <t>Urs</t>
  </si>
  <si>
    <t>2d</t>
  </si>
  <si>
    <t>Lippuner</t>
  </si>
  <si>
    <t>Mittwoch</t>
  </si>
  <si>
    <t>Agerer</t>
  </si>
  <si>
    <t>Bettina</t>
  </si>
  <si>
    <t>1a</t>
  </si>
  <si>
    <t>w</t>
  </si>
  <si>
    <t>Akkaya</t>
  </si>
  <si>
    <t>Kemal</t>
  </si>
  <si>
    <t>1e</t>
  </si>
  <si>
    <t>Alinjak</t>
  </si>
  <si>
    <t>Ivan</t>
  </si>
  <si>
    <t>2c</t>
  </si>
  <si>
    <t>Dienstag</t>
  </si>
  <si>
    <t>Allgäuer</t>
  </si>
  <si>
    <t>Kathrin</t>
  </si>
  <si>
    <t>1f</t>
  </si>
  <si>
    <t>Ammann</t>
  </si>
  <si>
    <t>Matthias</t>
  </si>
  <si>
    <t>Monika</t>
  </si>
  <si>
    <t>3f</t>
  </si>
  <si>
    <t>Andexlinger</t>
  </si>
  <si>
    <t>Vera</t>
  </si>
  <si>
    <t>Balzer</t>
  </si>
  <si>
    <t>Michael</t>
  </si>
  <si>
    <t>Bargetze</t>
  </si>
  <si>
    <t>Sandra</t>
  </si>
  <si>
    <t>3h</t>
  </si>
  <si>
    <t>Barras</t>
  </si>
  <si>
    <t>Monique</t>
  </si>
  <si>
    <t>1d</t>
  </si>
  <si>
    <t>Donnerstag</t>
  </si>
  <si>
    <t>Battaglia</t>
  </si>
  <si>
    <t>Patrizia</t>
  </si>
  <si>
    <t>Baumann</t>
  </si>
  <si>
    <t>Jenny</t>
  </si>
  <si>
    <t>Beck</t>
  </si>
  <si>
    <t>Belinda</t>
  </si>
  <si>
    <t>3d</t>
  </si>
  <si>
    <t>Claudio</t>
  </si>
  <si>
    <t>2e</t>
  </si>
  <si>
    <t>Esther</t>
  </si>
  <si>
    <t>Jürgen</t>
  </si>
  <si>
    <t>Roman</t>
  </si>
  <si>
    <t>Sonja</t>
  </si>
  <si>
    <t>3g</t>
  </si>
  <si>
    <t>Belleville</t>
  </si>
  <si>
    <t>Prisca</t>
  </si>
  <si>
    <t>Bellotto</t>
  </si>
  <si>
    <t>Mirca</t>
  </si>
  <si>
    <t>Berger</t>
  </si>
  <si>
    <t>Adrian</t>
  </si>
  <si>
    <t>Barbara</t>
  </si>
  <si>
    <t>Ruth</t>
  </si>
  <si>
    <t>3a</t>
  </si>
  <si>
    <t>Sandro</t>
  </si>
  <si>
    <t>Bernegger</t>
  </si>
  <si>
    <t>Marion</t>
  </si>
  <si>
    <t>2a</t>
  </si>
  <si>
    <t>Patric</t>
  </si>
  <si>
    <t>Berry</t>
  </si>
  <si>
    <t>Richard</t>
  </si>
  <si>
    <t>Biedermann</t>
  </si>
  <si>
    <t>Daniela</t>
  </si>
  <si>
    <t>Bischoff</t>
  </si>
  <si>
    <t>Stefan</t>
  </si>
  <si>
    <t>Bislin</t>
  </si>
  <si>
    <t>Simon</t>
  </si>
  <si>
    <t>Bitgen</t>
  </si>
  <si>
    <t>Remziye</t>
  </si>
  <si>
    <t>Blasi</t>
  </si>
  <si>
    <t>Ylenia</t>
  </si>
  <si>
    <t>Bokstaller</t>
  </si>
  <si>
    <t>Mathias</t>
  </si>
  <si>
    <t>Bonvecchio</t>
  </si>
  <si>
    <t>Brendle</t>
  </si>
  <si>
    <t>Cornelia</t>
  </si>
  <si>
    <t>Karin</t>
  </si>
  <si>
    <t>Brenner</t>
  </si>
  <si>
    <t>Büchel</t>
  </si>
  <si>
    <t>Carina</t>
  </si>
  <si>
    <t>Marco</t>
  </si>
  <si>
    <t>Veronika</t>
  </si>
  <si>
    <t>Bühler</t>
  </si>
  <si>
    <t>Yvonne</t>
  </si>
  <si>
    <t>Burkhalter</t>
  </si>
  <si>
    <t>Cêdric</t>
  </si>
  <si>
    <t>1c</t>
  </si>
  <si>
    <t>Buschor</t>
  </si>
  <si>
    <t>Manuela</t>
  </si>
  <si>
    <t>Candreia</t>
  </si>
  <si>
    <t>Judith</t>
  </si>
  <si>
    <t>Casale</t>
  </si>
  <si>
    <t>Carmelo</t>
  </si>
  <si>
    <t>Casanova</t>
  </si>
  <si>
    <t>Regula</t>
  </si>
  <si>
    <t>D'Angeli</t>
  </si>
  <si>
    <t>Loredana</t>
  </si>
  <si>
    <t>Damianou</t>
  </si>
  <si>
    <t>Dehedin</t>
  </si>
  <si>
    <t>Frederic</t>
  </si>
  <si>
    <t>Di Benedetto</t>
  </si>
  <si>
    <t>Stefanie</t>
  </si>
  <si>
    <t>Dietrich</t>
  </si>
  <si>
    <t>Katrin</t>
  </si>
  <si>
    <t>Dinner</t>
  </si>
  <si>
    <t>Isabelle</t>
  </si>
  <si>
    <t>Donatz</t>
  </si>
  <si>
    <t>Serge</t>
  </si>
  <si>
    <t>Düsel</t>
  </si>
  <si>
    <t>Eberle</t>
  </si>
  <si>
    <t>Nadja</t>
  </si>
  <si>
    <t>Peter</t>
  </si>
  <si>
    <t>Eggenberger</t>
  </si>
  <si>
    <t>Marlies</t>
  </si>
  <si>
    <t>Egger</t>
  </si>
  <si>
    <t>Daniel</t>
  </si>
  <si>
    <t>Eichmann</t>
  </si>
  <si>
    <t>Nicole</t>
  </si>
  <si>
    <t>Ender</t>
  </si>
  <si>
    <t>Petra</t>
  </si>
  <si>
    <t>Felder</t>
  </si>
  <si>
    <t>Tanja</t>
  </si>
  <si>
    <t>Fetz</t>
  </si>
  <si>
    <t>Fischer</t>
  </si>
  <si>
    <t>Foser</t>
  </si>
  <si>
    <t>Frick</t>
  </si>
  <si>
    <t>Johannes</t>
  </si>
  <si>
    <t>Mario</t>
  </si>
  <si>
    <t>Susannne</t>
  </si>
  <si>
    <t>Thomas</t>
  </si>
  <si>
    <t>Wenzel</t>
  </si>
  <si>
    <t>Frommelt</t>
  </si>
  <si>
    <t>Diana</t>
  </si>
  <si>
    <t>Roland</t>
  </si>
  <si>
    <t>Fuchs</t>
  </si>
  <si>
    <t>Patrick</t>
  </si>
  <si>
    <t>Sven</t>
  </si>
  <si>
    <t>Gabathuler</t>
  </si>
  <si>
    <t>Pascal</t>
  </si>
  <si>
    <t>Galiagusis</t>
  </si>
  <si>
    <t>Helena</t>
  </si>
  <si>
    <t>Gallo</t>
  </si>
  <si>
    <t>Mischel</t>
  </si>
  <si>
    <t>Gantenbein</t>
  </si>
  <si>
    <t>Roger</t>
  </si>
  <si>
    <t>Gassner</t>
  </si>
  <si>
    <t>Arno</t>
  </si>
  <si>
    <t>Claudia</t>
  </si>
  <si>
    <t>Dieter</t>
  </si>
  <si>
    <t>Gottfried</t>
  </si>
  <si>
    <t>Gaug</t>
  </si>
  <si>
    <t>Geel</t>
  </si>
  <si>
    <t>Gerner</t>
  </si>
  <si>
    <t>Andreas</t>
  </si>
  <si>
    <t>Renate</t>
  </si>
  <si>
    <t>Giacommelli</t>
  </si>
  <si>
    <t>Gloor</t>
  </si>
  <si>
    <t>Christian</t>
  </si>
  <si>
    <t>Göldi</t>
  </si>
  <si>
    <t>Grande</t>
  </si>
  <si>
    <t>Isabel</t>
  </si>
  <si>
    <t>Graziano</t>
  </si>
  <si>
    <t>Carmelina</t>
  </si>
  <si>
    <t>Greuter</t>
  </si>
  <si>
    <t>Gunsch</t>
  </si>
  <si>
    <t>Sabine</t>
  </si>
  <si>
    <t>Güpfert</t>
  </si>
  <si>
    <t>Gygax</t>
  </si>
  <si>
    <t>Susanne</t>
  </si>
  <si>
    <t>Hagmann</t>
  </si>
  <si>
    <t>Hanselmann</t>
  </si>
  <si>
    <t>Helen</t>
  </si>
  <si>
    <t>Hardegger</t>
  </si>
  <si>
    <t>Harrer</t>
  </si>
  <si>
    <t>Hasler</t>
  </si>
  <si>
    <t>Dietmar</t>
  </si>
  <si>
    <t>Heeb</t>
  </si>
  <si>
    <t>Hefti</t>
  </si>
  <si>
    <t>Brigitte</t>
  </si>
  <si>
    <t>Heidegger</t>
  </si>
  <si>
    <t>Moritz</t>
  </si>
  <si>
    <t>Heinemeyer</t>
  </si>
  <si>
    <t>Tobias</t>
  </si>
  <si>
    <t>Hermann</t>
  </si>
  <si>
    <t>Herzog</t>
  </si>
  <si>
    <t>Hilbe</t>
  </si>
  <si>
    <t>Evelyne</t>
  </si>
  <si>
    <t>Hitz</t>
  </si>
  <si>
    <t>Martina</t>
  </si>
  <si>
    <t>Hobi</t>
  </si>
  <si>
    <t>Silvia</t>
  </si>
  <si>
    <t>Hofmänner</t>
  </si>
  <si>
    <t>Kurt</t>
  </si>
  <si>
    <t>Huber</t>
  </si>
  <si>
    <t>Melanie</t>
  </si>
  <si>
    <t>Hürlimann</t>
  </si>
  <si>
    <t>Markus</t>
  </si>
  <si>
    <t>Inhelder</t>
  </si>
  <si>
    <t>Iten</t>
  </si>
  <si>
    <t>Ivanic</t>
  </si>
  <si>
    <t>Susi</t>
  </si>
  <si>
    <t>Jecklin</t>
  </si>
  <si>
    <t>Jungi</t>
  </si>
  <si>
    <t>Anita</t>
  </si>
  <si>
    <t>Kaiser</t>
  </si>
  <si>
    <t>Florian</t>
  </si>
  <si>
    <t>Kaufmann</t>
  </si>
  <si>
    <t>Catherine</t>
  </si>
  <si>
    <t>Clarissa</t>
  </si>
  <si>
    <t>Vanessa</t>
  </si>
  <si>
    <t>Keller</t>
  </si>
  <si>
    <t>Carmen</t>
  </si>
  <si>
    <t>Kesseli</t>
  </si>
  <si>
    <t>Jaqueline</t>
  </si>
  <si>
    <t>Kieber</t>
  </si>
  <si>
    <t>Evelyn</t>
  </si>
  <si>
    <t>Kind</t>
  </si>
  <si>
    <t>Rebecca</t>
  </si>
  <si>
    <t>Kindle</t>
  </si>
  <si>
    <t>Knöpfel</t>
  </si>
  <si>
    <t>Kotsis</t>
  </si>
  <si>
    <t>Kowalski</t>
  </si>
  <si>
    <t>Miriam</t>
  </si>
  <si>
    <t>Kranz</t>
  </si>
  <si>
    <t>Kerstin</t>
  </si>
  <si>
    <t>Küng</t>
  </si>
  <si>
    <t>Ramon</t>
  </si>
  <si>
    <t>Lang</t>
  </si>
  <si>
    <t>Rainer</t>
  </si>
  <si>
    <t>Lardi</t>
  </si>
  <si>
    <t>Lenherr</t>
  </si>
  <si>
    <t>Ralf</t>
  </si>
  <si>
    <t>Leone</t>
  </si>
  <si>
    <t>Sonia</t>
  </si>
  <si>
    <t>Loacker</t>
  </si>
  <si>
    <t>Lüttgen</t>
  </si>
  <si>
    <t>Bianca</t>
  </si>
  <si>
    <t>Majal</t>
  </si>
  <si>
    <t>Marock</t>
  </si>
  <si>
    <t>Laetitia</t>
  </si>
  <si>
    <t>Marty</t>
  </si>
  <si>
    <t>Bruno</t>
  </si>
  <si>
    <t>Marxer</t>
  </si>
  <si>
    <t>Andrea</t>
  </si>
  <si>
    <t>Frank</t>
  </si>
  <si>
    <t>Heike</t>
  </si>
  <si>
    <t>Mascetti</t>
  </si>
  <si>
    <t>Marc</t>
  </si>
  <si>
    <t>Matt</t>
  </si>
  <si>
    <t>Reinhard</t>
  </si>
  <si>
    <t>Uwe</t>
  </si>
  <si>
    <t>Mayerhofer</t>
  </si>
  <si>
    <t>Dagmar</t>
  </si>
  <si>
    <t>Mazzotta</t>
  </si>
  <si>
    <t>Marilena</t>
  </si>
  <si>
    <t>Meier</t>
  </si>
  <si>
    <t>Franziska</t>
  </si>
  <si>
    <t>Meli</t>
  </si>
  <si>
    <t>Patrik</t>
  </si>
  <si>
    <t>Morger</t>
  </si>
  <si>
    <t>Heidi</t>
  </si>
  <si>
    <t>Mörtl</t>
  </si>
  <si>
    <t>Moser</t>
  </si>
  <si>
    <t>Eliane</t>
  </si>
  <si>
    <t>Müller</t>
  </si>
  <si>
    <t>Alexander</t>
  </si>
  <si>
    <t>Mündle</t>
  </si>
  <si>
    <t>Näff</t>
  </si>
  <si>
    <t>Andrew</t>
  </si>
  <si>
    <t>Näscher</t>
  </si>
  <si>
    <t>Nguyen</t>
  </si>
  <si>
    <t>Lieu</t>
  </si>
  <si>
    <t>Nigg</t>
  </si>
  <si>
    <t>Nadine</t>
  </si>
  <si>
    <t>Nutt</t>
  </si>
  <si>
    <t>Myriam</t>
  </si>
  <si>
    <t>Oberholzer</t>
  </si>
  <si>
    <t>Fabia</t>
  </si>
  <si>
    <t>Oberhuber</t>
  </si>
  <si>
    <t>Stephan</t>
  </si>
  <si>
    <t>Oehri</t>
  </si>
  <si>
    <t>Valérie</t>
  </si>
  <si>
    <t>Oehry</t>
  </si>
  <si>
    <t>Oezsu</t>
  </si>
  <si>
    <t>Banu</t>
  </si>
  <si>
    <t>Ogg</t>
  </si>
  <si>
    <t>Janine</t>
  </si>
  <si>
    <t>Padun</t>
  </si>
  <si>
    <t>Pirchl</t>
  </si>
  <si>
    <t>Pompilii</t>
  </si>
  <si>
    <t>Puopolo</t>
  </si>
  <si>
    <t>Pino</t>
  </si>
  <si>
    <t>Pürstl</t>
  </si>
  <si>
    <t>Marianne</t>
  </si>
  <si>
    <t>Quirici</t>
  </si>
  <si>
    <t>Rehfeld</t>
  </si>
  <si>
    <t>Ute</t>
  </si>
  <si>
    <t>Reich</t>
  </si>
  <si>
    <t>Reichen</t>
  </si>
  <si>
    <t>Rhyner</t>
  </si>
  <si>
    <t>Nora</t>
  </si>
  <si>
    <t>Rissi</t>
  </si>
  <si>
    <t>Ritter</t>
  </si>
  <si>
    <t>Rohner</t>
  </si>
  <si>
    <t>Rosselet</t>
  </si>
  <si>
    <t>Simone</t>
  </si>
  <si>
    <t>Roth</t>
  </si>
  <si>
    <t>Nathalie</t>
  </si>
  <si>
    <t>Rüdisühli</t>
  </si>
  <si>
    <t>Salzgeber</t>
  </si>
  <si>
    <t>Sauter</t>
  </si>
  <si>
    <t>Saxer</t>
  </si>
  <si>
    <t>Gabi</t>
  </si>
  <si>
    <t>Schädler</t>
  </si>
  <si>
    <t>Tamara</t>
  </si>
  <si>
    <t>Schenk</t>
  </si>
  <si>
    <t>Scherrer</t>
  </si>
  <si>
    <t>Schierscher</t>
  </si>
  <si>
    <t>Wolfgang</t>
  </si>
  <si>
    <t>Schlegel</t>
  </si>
  <si>
    <t>Schmellentin</t>
  </si>
  <si>
    <t>Schraner</t>
  </si>
  <si>
    <t>Schwendener</t>
  </si>
  <si>
    <t>Alex</t>
  </si>
  <si>
    <t>Hans</t>
  </si>
  <si>
    <t>Raphael</t>
  </si>
  <si>
    <t>Seifert</t>
  </si>
  <si>
    <t>Senn</t>
  </si>
  <si>
    <t>Astrid</t>
  </si>
  <si>
    <t>Softic</t>
  </si>
  <si>
    <t>Jasmin</t>
  </si>
  <si>
    <t>Sohler</t>
  </si>
  <si>
    <t>Marietta</t>
  </si>
  <si>
    <t>Sprenger</t>
  </si>
  <si>
    <t>Steger</t>
  </si>
  <si>
    <t>Steiner</t>
  </si>
  <si>
    <t>Stocker</t>
  </si>
  <si>
    <t>Stoop</t>
  </si>
  <si>
    <t>Chris</t>
  </si>
  <si>
    <t>Stricker</t>
  </si>
  <si>
    <t>Studer</t>
  </si>
  <si>
    <t>Mirjam</t>
  </si>
  <si>
    <t>Telser</t>
  </si>
  <si>
    <t>Thoma</t>
  </si>
  <si>
    <t>Thöny</t>
  </si>
  <si>
    <t>Tinner</t>
  </si>
  <si>
    <t>Christof</t>
  </si>
  <si>
    <t>Tischhauser</t>
  </si>
  <si>
    <t>Michèle</t>
  </si>
  <si>
    <t>Traversa</t>
  </si>
  <si>
    <t>Christine</t>
  </si>
  <si>
    <t>Troxler</t>
  </si>
  <si>
    <t>Tschütscher</t>
  </si>
  <si>
    <t>Unteregger</t>
  </si>
  <si>
    <t>Ruben</t>
  </si>
  <si>
    <t>Urfer</t>
  </si>
  <si>
    <t>Vaccariello</t>
  </si>
  <si>
    <t>Van Lenthe</t>
  </si>
  <si>
    <t>Ronald</t>
  </si>
  <si>
    <t>Vedana</t>
  </si>
  <si>
    <t>Ursula</t>
  </si>
  <si>
    <t>Vetsch</t>
  </si>
  <si>
    <t>Visintainer</t>
  </si>
  <si>
    <t>Romano</t>
  </si>
  <si>
    <t>Vlcek</t>
  </si>
  <si>
    <t>Vogt</t>
  </si>
  <si>
    <t>Angelika</t>
  </si>
  <si>
    <t>Maria</t>
  </si>
  <si>
    <t>Walser</t>
  </si>
  <si>
    <t>Mark</t>
  </si>
  <si>
    <t>Walt</t>
  </si>
  <si>
    <t>Weder</t>
  </si>
  <si>
    <t>Wenaweser</t>
  </si>
  <si>
    <t>Arthur</t>
  </si>
  <si>
    <t>Ines</t>
  </si>
  <si>
    <t>Wille</t>
  </si>
  <si>
    <t>Ivo</t>
  </si>
  <si>
    <t>Wögerer</t>
  </si>
  <si>
    <t>Edi</t>
  </si>
  <si>
    <t>Wohlwend</t>
  </si>
  <si>
    <t>Yildiz</t>
  </si>
  <si>
    <t>Danis</t>
  </si>
  <si>
    <t>Zadravec</t>
  </si>
  <si>
    <t>Dijana</t>
  </si>
  <si>
    <t>Zeeb</t>
  </si>
  <si>
    <t>Zilian</t>
  </si>
  <si>
    <t>Natascha</t>
  </si>
  <si>
    <t>Aufgaben für Filter und Pivottabellen</t>
  </si>
  <si>
    <t>Lösungen hier eintragen</t>
  </si>
  <si>
    <t>Nachname</t>
  </si>
  <si>
    <t>Vorname</t>
  </si>
  <si>
    <t>Klasse</t>
  </si>
  <si>
    <t>Lehrer</t>
  </si>
  <si>
    <t>Geschlecht</t>
  </si>
  <si>
    <t>Geburtsdatum</t>
  </si>
  <si>
    <t>Sporttag</t>
  </si>
  <si>
    <t>Laufzeit</t>
  </si>
  <si>
    <t>Wie viele Frauen machten bei diesem Crosslauf mit?</t>
  </si>
  <si>
    <t>Wie viele männliche Läufer haben am Freitag Sporttag?</t>
  </si>
  <si>
    <t>Welche Klasse hat am meisten Schüler?</t>
  </si>
  <si>
    <t>Punkte</t>
  </si>
  <si>
    <t>Laufzeit_in_Sekunden</t>
  </si>
  <si>
    <t>Welche Lehrperson hat am wenigsten Schüler?</t>
  </si>
  <si>
    <t>In welcher Punkte-Hundertergruppe sind am meisten Sportler?</t>
  </si>
  <si>
    <t>600er</t>
  </si>
  <si>
    <r>
      <t xml:space="preserve">Wie viele Titel enthalten das Wort  </t>
    </r>
    <r>
      <rPr>
        <b/>
        <sz val="14"/>
        <rFont val="Calibri"/>
        <family val="2"/>
        <scheme val="minor"/>
      </rPr>
      <t>ball</t>
    </r>
    <r>
      <rPr>
        <sz val="14"/>
        <rFont val="Calibri"/>
        <family val="2"/>
        <scheme val="minor"/>
      </rPr>
      <t>?</t>
    </r>
  </si>
  <si>
    <r>
      <t xml:space="preserve">Wie viele Bücher kommen aus der Schweiz? </t>
    </r>
    <r>
      <rPr>
        <i/>
        <sz val="14"/>
        <rFont val="Calibri"/>
        <family val="2"/>
        <scheme val="minor"/>
      </rPr>
      <t>ISB-Nummer beginnt mit 3-7</t>
    </r>
  </si>
  <si>
    <t>Welcher Vorname kommt am häufigsten vor?</t>
  </si>
  <si>
    <t>Welcher Jahrgang ist am häufigsten vertreten?</t>
  </si>
  <si>
    <t>Good</t>
  </si>
  <si>
    <t>Keiser</t>
  </si>
  <si>
    <t>Wie viele Sportler haben den Jahrgang 1994?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</si>
</sst>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7" formatCode="&quot;Fr.&quot;\ #,##0.00;&quot;Fr.&quot;\ \-#,##0.00"/>
    <numFmt numFmtId="44" formatCode="_ &quot;Fr.&quot;\ * #,##0.00_ ;_ &quot;Fr.&quot;\ * \-#,##0.00_ ;_ &quot;Fr.&quot;\ * &quot;-&quot;??_ ;_ @_ "/>
    <numFmt numFmtId="164" formatCode="[Blue]&quot;richtig&quot;;;[Red]&quot;falsch - probieren Sie's noch ein Mal&quot;"/>
  </numFmts>
  <fonts count="19" x14ac:knownFonts="1">
    <font>
      <sz val="10"/>
      <name val="Arial"/>
    </font>
    <font>
      <sz val="10"/>
      <name val="Arial"/>
    </font>
    <font>
      <b/>
      <sz val="10"/>
      <color indexed="8"/>
      <name val="Arial"/>
      <family val="2"/>
    </font>
    <font>
      <sz val="10"/>
      <name val="Helv"/>
    </font>
    <font>
      <sz val="10"/>
      <name val="MS Sans Serif"/>
    </font>
    <font>
      <b/>
      <sz val="14"/>
      <color indexed="43"/>
      <name val="Arial"/>
      <family val="2"/>
    </font>
    <font>
      <b/>
      <sz val="20"/>
      <color indexed="9"/>
      <name val="Arial"/>
    </font>
    <font>
      <b/>
      <i/>
      <sz val="10"/>
      <color indexed="9"/>
      <name val="Helv"/>
    </font>
    <font>
      <b/>
      <i/>
      <sz val="14"/>
      <color indexed="9"/>
      <name val="Helv"/>
    </font>
    <font>
      <sz val="10"/>
      <name val="Arial"/>
      <family val="2"/>
    </font>
    <font>
      <sz val="8"/>
      <name val="Arial"/>
    </font>
    <font>
      <sz val="8"/>
      <color indexed="81"/>
      <name val="Tahoma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sz val="14"/>
      <color indexed="61"/>
      <name val="Calibri"/>
      <family val="2"/>
      <scheme val="minor"/>
    </font>
    <font>
      <sz val="14"/>
      <color indexed="9"/>
      <name val="Calibri"/>
      <family val="2"/>
      <scheme val="minor"/>
    </font>
    <font>
      <i/>
      <sz val="14"/>
      <name val="Calibri"/>
      <family val="2"/>
      <scheme val="minor"/>
    </font>
    <font>
      <b/>
      <sz val="14"/>
      <color indexed="9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23"/>
      </patternFill>
    </fill>
    <fill>
      <patternFill patternType="solid">
        <fgColor indexed="15"/>
      </patternFill>
    </fill>
    <fill>
      <patternFill patternType="solid">
        <fgColor indexed="1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20"/>
      </patternFill>
    </fill>
    <fill>
      <patternFill patternType="solid">
        <fgColor indexed="8"/>
        <bgColor indexed="64"/>
      </patternFill>
    </fill>
    <fill>
      <patternFill patternType="solid">
        <fgColor indexed="18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-0.249977111117893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23">
    <xf numFmtId="0" fontId="0" fillId="0" borderId="0"/>
    <xf numFmtId="44" fontId="2" fillId="2" borderId="1"/>
    <xf numFmtId="10" fontId="3" fillId="3" borderId="2" applyNumberFormat="0">
      <alignment horizontal="center"/>
    </xf>
    <xf numFmtId="38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NumberFormat="0" applyFont="0" applyFill="0" applyBorder="0" applyAlignment="0">
      <protection locked="0"/>
    </xf>
    <xf numFmtId="0" fontId="3" fillId="4" borderId="3" applyNumberFormat="0" applyBorder="0" applyAlignment="0">
      <alignment horizontal="right"/>
    </xf>
    <xf numFmtId="0" fontId="3" fillId="5" borderId="0" applyAlignment="0"/>
    <xf numFmtId="0" fontId="3" fillId="6" borderId="0"/>
    <xf numFmtId="0" fontId="1" fillId="2" borderId="0" applyNumberFormat="0" applyFont="0" applyBorder="0" applyAlignment="0" applyProtection="0"/>
    <xf numFmtId="0" fontId="3" fillId="7" borderId="4"/>
    <xf numFmtId="0" fontId="4" fillId="0" borderId="5" applyBorder="0">
      <alignment vertical="center"/>
    </xf>
    <xf numFmtId="0" fontId="1" fillId="8" borderId="0" applyNumberFormat="0" applyFont="0" applyBorder="0" applyAlignment="0" applyProtection="0"/>
    <xf numFmtId="0" fontId="3" fillId="0" borderId="0"/>
    <xf numFmtId="0" fontId="1" fillId="9" borderId="0" applyNumberFormat="0" applyFont="0" applyBorder="0" applyAlignment="0" applyProtection="0"/>
    <xf numFmtId="0" fontId="5" fillId="10" borderId="0">
      <alignment horizontal="center"/>
    </xf>
    <xf numFmtId="0" fontId="3" fillId="11" borderId="3" applyBorder="0">
      <alignment horizontal="center"/>
    </xf>
    <xf numFmtId="0" fontId="4" fillId="0" borderId="0"/>
    <xf numFmtId="0" fontId="6" fillId="12" borderId="0">
      <alignment horizontal="centerContinuous"/>
    </xf>
    <xf numFmtId="0" fontId="7" fillId="13" borderId="6"/>
    <xf numFmtId="0" fontId="8" fillId="13" borderId="6"/>
    <xf numFmtId="0" fontId="3" fillId="7" borderId="2" applyAlignment="0"/>
    <xf numFmtId="0" fontId="9" fillId="2" borderId="0">
      <alignment horizontal="center"/>
    </xf>
  </cellStyleXfs>
  <cellXfs count="30">
    <xf numFmtId="0" fontId="0" fillId="0" borderId="0" xfId="0"/>
    <xf numFmtId="0" fontId="13" fillId="0" borderId="0" xfId="17" applyFont="1"/>
    <xf numFmtId="0" fontId="13" fillId="0" borderId="2" xfId="17" applyFont="1" applyFill="1" applyBorder="1" applyAlignment="1">
      <alignment horizontal="center"/>
    </xf>
    <xf numFmtId="0" fontId="15" fillId="0" borderId="0" xfId="17" applyFont="1" applyFill="1"/>
    <xf numFmtId="0" fontId="13" fillId="0" borderId="0" xfId="17" applyFont="1" applyAlignment="1">
      <alignment horizontal="center"/>
    </xf>
    <xf numFmtId="7" fontId="13" fillId="0" borderId="0" xfId="17" applyNumberFormat="1" applyFont="1"/>
    <xf numFmtId="0" fontId="13" fillId="0" borderId="0" xfId="0" applyFont="1"/>
    <xf numFmtId="0" fontId="13" fillId="0" borderId="0" xfId="0" applyFont="1" applyAlignment="1"/>
    <xf numFmtId="0" fontId="13" fillId="0" borderId="0" xfId="0" applyFont="1" applyAlignment="1">
      <alignment horizontal="center"/>
    </xf>
    <xf numFmtId="14" fontId="13" fillId="0" borderId="0" xfId="0" applyNumberFormat="1" applyFont="1"/>
    <xf numFmtId="21" fontId="13" fillId="0" borderId="0" xfId="0" applyNumberFormat="1" applyFont="1"/>
    <xf numFmtId="0" fontId="13" fillId="0" borderId="0" xfId="0" applyFont="1" applyFill="1" applyBorder="1" applyAlignment="1">
      <alignment horizontal="center"/>
    </xf>
    <xf numFmtId="0" fontId="13" fillId="0" borderId="0" xfId="0" applyFont="1" applyFill="1" applyBorder="1"/>
    <xf numFmtId="14" fontId="13" fillId="0" borderId="0" xfId="0" applyNumberFormat="1" applyFont="1" applyFill="1" applyBorder="1"/>
    <xf numFmtId="21" fontId="13" fillId="0" borderId="0" xfId="0" applyNumberFormat="1" applyFont="1" applyFill="1" applyBorder="1"/>
    <xf numFmtId="0" fontId="13" fillId="0" borderId="0" xfId="0" applyNumberFormat="1" applyFont="1" applyFill="1" applyBorder="1"/>
    <xf numFmtId="0" fontId="12" fillId="14" borderId="0" xfId="17" applyFont="1" applyFill="1"/>
    <xf numFmtId="0" fontId="13" fillId="14" borderId="0" xfId="17" applyFont="1" applyFill="1"/>
    <xf numFmtId="0" fontId="14" fillId="14" borderId="0" xfId="17" applyFont="1" applyFill="1" applyAlignment="1">
      <alignment horizontal="center"/>
    </xf>
    <xf numFmtId="164" fontId="12" fillId="14" borderId="7" xfId="17" applyNumberFormat="1" applyFont="1" applyFill="1" applyBorder="1" applyAlignment="1">
      <alignment horizontal="center"/>
    </xf>
    <xf numFmtId="164" fontId="12" fillId="14" borderId="0" xfId="17" applyNumberFormat="1" applyFont="1" applyFill="1" applyAlignment="1">
      <alignment horizontal="center"/>
    </xf>
    <xf numFmtId="0" fontId="18" fillId="15" borderId="0" xfId="17" applyFont="1" applyFill="1"/>
    <xf numFmtId="0" fontId="18" fillId="15" borderId="0" xfId="17" applyFont="1" applyFill="1" applyAlignment="1">
      <alignment horizontal="center"/>
    </xf>
    <xf numFmtId="0" fontId="17" fillId="15" borderId="0" xfId="0" applyFont="1" applyFill="1" applyAlignment="1">
      <alignment horizontal="center"/>
    </xf>
    <xf numFmtId="0" fontId="17" fillId="15" borderId="0" xfId="0" applyFont="1" applyFill="1" applyAlignment="1"/>
    <xf numFmtId="14" fontId="17" fillId="15" borderId="0" xfId="0" applyNumberFormat="1" applyFont="1" applyFill="1" applyAlignment="1">
      <alignment horizontal="center"/>
    </xf>
    <xf numFmtId="21" fontId="17" fillId="15" borderId="0" xfId="0" applyNumberFormat="1" applyFont="1" applyFill="1" applyAlignment="1">
      <alignment horizontal="center"/>
    </xf>
    <xf numFmtId="0" fontId="14" fillId="14" borderId="0" xfId="17" applyFont="1" applyFill="1" applyAlignment="1">
      <alignment horizontal="left"/>
    </xf>
    <xf numFmtId="164" fontId="12" fillId="14" borderId="7" xfId="17" applyNumberFormat="1" applyFont="1" applyFill="1" applyBorder="1" applyAlignment="1">
      <alignment horizontal="left"/>
    </xf>
    <xf numFmtId="164" fontId="12" fillId="14" borderId="0" xfId="17" applyNumberFormat="1" applyFont="1" applyFill="1" applyBorder="1" applyAlignment="1">
      <alignment horizontal="left"/>
    </xf>
  </cellXfs>
  <cellStyles count="23">
    <cellStyle name="Auswertung" xfId="1"/>
    <cellStyle name="Beträge" xfId="2"/>
    <cellStyle name="Comma [0]" xfId="3"/>
    <cellStyle name="Currency [0]" xfId="4"/>
    <cellStyle name="Eingabeberreich" xfId="5"/>
    <cellStyle name="Ergebnisse" xfId="6"/>
    <cellStyle name="Erläuterung" xfId="7"/>
    <cellStyle name="Leerzelle" xfId="8"/>
    <cellStyle name="Leicht" xfId="9"/>
    <cellStyle name="Makrocode" xfId="10"/>
    <cellStyle name="Mitte" xfId="11"/>
    <cellStyle name="Mittel" xfId="12"/>
    <cellStyle name="Normal_Accounts" xfId="13"/>
    <cellStyle name="Schwer" xfId="14"/>
    <cellStyle name="Spaltenkopf" xfId="15"/>
    <cellStyle name="Spaltentitel" xfId="16"/>
    <cellStyle name="Standard" xfId="0" builtinId="0"/>
    <cellStyle name="Standard_Bücher" xfId="17"/>
    <cellStyle name="Titel" xfId="18"/>
    <cellStyle name="Überschrift" xfId="19" builtinId="15" customBuiltin="1"/>
    <cellStyle name="Überschrift, groß" xfId="20"/>
    <cellStyle name="Zeilenkopf" xfId="21"/>
    <cellStyle name="Zeilen-Spaltenkopf" xfId="2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609600</xdr:colOff>
      <xdr:row>6</xdr:row>
      <xdr:rowOff>28575</xdr:rowOff>
    </xdr:from>
    <xdr:to>
      <xdr:col>6</xdr:col>
      <xdr:colOff>0</xdr:colOff>
      <xdr:row>8</xdr:row>
      <xdr:rowOff>9525</xdr:rowOff>
    </xdr:to>
    <xdr:sp macro="" textlink="">
      <xdr:nvSpPr>
        <xdr:cNvPr id="2050" name="Line 2"/>
        <xdr:cNvSpPr>
          <a:spLocks noChangeShapeType="1"/>
        </xdr:cNvSpPr>
      </xdr:nvSpPr>
      <xdr:spPr bwMode="auto">
        <a:xfrm flipV="1">
          <a:off x="4048125" y="1457325"/>
          <a:ext cx="314325" cy="4572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5</xdr:col>
      <xdr:colOff>914400</xdr:colOff>
      <xdr:row>0</xdr:row>
      <xdr:rowOff>47625</xdr:rowOff>
    </xdr:from>
    <xdr:to>
      <xdr:col>6</xdr:col>
      <xdr:colOff>1171575</xdr:colOff>
      <xdr:row>6</xdr:row>
      <xdr:rowOff>10618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52925" y="47625"/>
          <a:ext cx="1181100" cy="1391743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_data_juerg/kbw/IKA/Anwendungen/Excel/2b_Test/FormelnFunktionen_Serie%20C_L&#246;sung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zb\Unterlagen\Anwendungen\Tabellen\_Pr&#252;fungen\Einf&#252;hrung\Test03\Pr&#252;fung%20Formeln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zb\Unterlagen\Anwendungen\Tabellen\_Pr&#252;fungen\EinfacheFunktionen\Test01\Version02\Excel\TABELLEN\FORMLN-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ücher"/>
    </sheetNames>
    <sheetDataSet>
      <sheetData sheetId="0">
        <row r="1">
          <cell r="A1" t="str">
            <v>Nr</v>
          </cell>
          <cell r="B1" t="str">
            <v>Titel</v>
          </cell>
          <cell r="C1" t="str">
            <v>Jahr</v>
          </cell>
          <cell r="D1" t="str">
            <v>ISBNNummer</v>
          </cell>
          <cell r="E1" t="str">
            <v>Preis</v>
          </cell>
          <cell r="F1" t="str">
            <v>Ausgabe</v>
          </cell>
          <cell r="G1" t="str">
            <v>Seiten</v>
          </cell>
          <cell r="H1" t="str">
            <v>Anmerkungen</v>
          </cell>
        </row>
        <row r="2">
          <cell r="A2">
            <v>1</v>
          </cell>
          <cell r="B2" t="str">
            <v>Das Buch vom Stretching</v>
          </cell>
          <cell r="D2" t="str">
            <v>3-576-03416-1</v>
          </cell>
          <cell r="G2">
            <v>136</v>
          </cell>
        </row>
        <row r="3">
          <cell r="A3">
            <v>3</v>
          </cell>
          <cell r="B3" t="str">
            <v>Handbuch Sportlerernährung</v>
          </cell>
          <cell r="C3">
            <v>1990</v>
          </cell>
          <cell r="D3" t="str">
            <v>3-499-18762-1</v>
          </cell>
          <cell r="E3">
            <v>19.899999999999999</v>
          </cell>
          <cell r="F3">
            <v>1</v>
          </cell>
          <cell r="G3">
            <v>282</v>
          </cell>
        </row>
        <row r="4">
          <cell r="A4">
            <v>4</v>
          </cell>
          <cell r="B4" t="str">
            <v>Bodytrainer Bauch, Taille, Hüfte</v>
          </cell>
          <cell r="C4">
            <v>1993</v>
          </cell>
          <cell r="D4" t="str">
            <v>3-499-19407-4</v>
          </cell>
          <cell r="E4">
            <v>8.9</v>
          </cell>
          <cell r="G4">
            <v>95</v>
          </cell>
        </row>
        <row r="5">
          <cell r="A5">
            <v>5</v>
          </cell>
          <cell r="B5" t="str">
            <v>Gesunder Rücken</v>
          </cell>
          <cell r="C5">
            <v>1996</v>
          </cell>
          <cell r="E5">
            <v>16.8</v>
          </cell>
          <cell r="F5">
            <v>1</v>
          </cell>
          <cell r="G5">
            <v>256</v>
          </cell>
        </row>
        <row r="6">
          <cell r="A6">
            <v>6</v>
          </cell>
          <cell r="B6" t="str">
            <v>Bodytrainer Brust und Arme</v>
          </cell>
          <cell r="C6">
            <v>1993</v>
          </cell>
          <cell r="D6" t="str">
            <v>3-499-19408-2</v>
          </cell>
          <cell r="E6">
            <v>8.9</v>
          </cell>
          <cell r="F6">
            <v>1</v>
          </cell>
          <cell r="G6">
            <v>95</v>
          </cell>
        </row>
        <row r="7">
          <cell r="A7">
            <v>7</v>
          </cell>
          <cell r="B7" t="str">
            <v>Prävention, Rehabilitation im Sport</v>
          </cell>
          <cell r="C7">
            <v>1989</v>
          </cell>
          <cell r="D7" t="str">
            <v>3-499-18626-8</v>
          </cell>
          <cell r="E7">
            <v>16.8</v>
          </cell>
          <cell r="G7">
            <v>252</v>
          </cell>
        </row>
        <row r="8">
          <cell r="A8">
            <v>8</v>
          </cell>
          <cell r="B8" t="str">
            <v>Spielerisch zur Kondition</v>
          </cell>
          <cell r="C8">
            <v>1991</v>
          </cell>
          <cell r="D8" t="str">
            <v>3-8068-1214-4</v>
          </cell>
          <cell r="E8">
            <v>24.8</v>
          </cell>
          <cell r="F8">
            <v>1</v>
          </cell>
          <cell r="G8">
            <v>119</v>
          </cell>
        </row>
        <row r="9">
          <cell r="A9">
            <v>9</v>
          </cell>
          <cell r="B9" t="str">
            <v>Badminton heute</v>
          </cell>
          <cell r="C9">
            <v>1983</v>
          </cell>
          <cell r="D9" t="str">
            <v>3-9800795-0-3</v>
          </cell>
          <cell r="F9">
            <v>1</v>
          </cell>
          <cell r="G9">
            <v>263</v>
          </cell>
          <cell r="H9" t="str">
            <v>Thomas Schwizer</v>
          </cell>
        </row>
        <row r="10">
          <cell r="A10">
            <v>10</v>
          </cell>
          <cell r="B10" t="str">
            <v>Sicher leben</v>
          </cell>
          <cell r="C10">
            <v>1987</v>
          </cell>
          <cell r="F10">
            <v>7</v>
          </cell>
          <cell r="G10">
            <v>111</v>
          </cell>
        </row>
        <row r="11">
          <cell r="A11">
            <v>11</v>
          </cell>
          <cell r="B11" t="str">
            <v>Der Sport Brockhaus</v>
          </cell>
          <cell r="C11">
            <v>1989</v>
          </cell>
          <cell r="D11" t="str">
            <v>3-7653-0392-5</v>
          </cell>
          <cell r="F11">
            <v>5</v>
          </cell>
          <cell r="G11">
            <v>656</v>
          </cell>
        </row>
        <row r="12">
          <cell r="A12">
            <v>12</v>
          </cell>
          <cell r="B12" t="str">
            <v>The basic principles of athletic taping</v>
          </cell>
          <cell r="C12">
            <v>1979</v>
          </cell>
          <cell r="E12">
            <v>22.3</v>
          </cell>
          <cell r="G12">
            <v>42</v>
          </cell>
        </row>
        <row r="13">
          <cell r="A13">
            <v>13</v>
          </cell>
          <cell r="B13" t="str">
            <v>Gymnastik aber richtig: Muskelfunktionstests</v>
          </cell>
          <cell r="C13">
            <v>1993</v>
          </cell>
          <cell r="F13">
            <v>2</v>
          </cell>
          <cell r="G13">
            <v>26</v>
          </cell>
          <cell r="H13" t="str">
            <v>Muskelfunktionstests</v>
          </cell>
        </row>
        <row r="14">
          <cell r="A14">
            <v>14</v>
          </cell>
          <cell r="B14" t="str">
            <v>Anatomischer Atlas des Menschen</v>
          </cell>
          <cell r="C14">
            <v>1991</v>
          </cell>
          <cell r="D14" t="str">
            <v>3-437-00405-0</v>
          </cell>
          <cell r="F14">
            <v>7</v>
          </cell>
          <cell r="G14">
            <v>192</v>
          </cell>
        </row>
        <row r="15">
          <cell r="A15">
            <v>15</v>
          </cell>
          <cell r="B15" t="str">
            <v>Funktionelles Bewegungstraining</v>
          </cell>
          <cell r="C15">
            <v>1991</v>
          </cell>
          <cell r="D15" t="str">
            <v>3-89284-501-8</v>
          </cell>
          <cell r="F15">
            <v>1</v>
          </cell>
          <cell r="G15">
            <v>303</v>
          </cell>
        </row>
        <row r="16">
          <cell r="A16">
            <v>16</v>
          </cell>
          <cell r="B16" t="str">
            <v>Sport treiben - gesund bleiben</v>
          </cell>
          <cell r="F16">
            <v>1</v>
          </cell>
          <cell r="G16">
            <v>70</v>
          </cell>
        </row>
        <row r="17">
          <cell r="A17">
            <v>17</v>
          </cell>
          <cell r="B17" t="str">
            <v>Stretching</v>
          </cell>
          <cell r="C17">
            <v>1991</v>
          </cell>
          <cell r="D17" t="str">
            <v>3-85833-418-9</v>
          </cell>
          <cell r="G17">
            <v>185</v>
          </cell>
        </row>
        <row r="18">
          <cell r="A18">
            <v>18</v>
          </cell>
          <cell r="B18" t="str">
            <v>Spiel- und Übungsformen im Schwimmen</v>
          </cell>
          <cell r="C18">
            <v>1987</v>
          </cell>
          <cell r="D18" t="str">
            <v>3-7780-6214-X</v>
          </cell>
          <cell r="F18">
            <v>4</v>
          </cell>
          <cell r="G18">
            <v>224</v>
          </cell>
          <cell r="H18" t="str">
            <v>1000 Spiel- und Übungsformen</v>
          </cell>
        </row>
        <row r="19">
          <cell r="A19">
            <v>19</v>
          </cell>
          <cell r="B19" t="str">
            <v>Spiel- und Übungsformen im Tennis</v>
          </cell>
          <cell r="C19">
            <v>1987</v>
          </cell>
          <cell r="D19" t="str">
            <v>3-7780-6224-7</v>
          </cell>
          <cell r="F19">
            <v>4</v>
          </cell>
          <cell r="G19">
            <v>292</v>
          </cell>
          <cell r="H19" t="str">
            <v>1000 Spiel- und Übungsformen</v>
          </cell>
        </row>
        <row r="20">
          <cell r="A20">
            <v>21</v>
          </cell>
          <cell r="B20" t="str">
            <v>Spiel- und Übungsformen in der Leichtathletik</v>
          </cell>
          <cell r="C20">
            <v>1988</v>
          </cell>
          <cell r="D20" t="str">
            <v>3-7780-6236-0</v>
          </cell>
          <cell r="F20">
            <v>6</v>
          </cell>
          <cell r="G20">
            <v>230</v>
          </cell>
          <cell r="H20" t="str">
            <v>1000 Spiel- und Übungsformen</v>
          </cell>
        </row>
        <row r="21">
          <cell r="A21">
            <v>22</v>
          </cell>
          <cell r="B21" t="str">
            <v>Spiel- und Übungsformen im Volleyball</v>
          </cell>
          <cell r="C21">
            <v>1988</v>
          </cell>
          <cell r="D21" t="str">
            <v>3-7780-6255-7</v>
          </cell>
          <cell r="G21">
            <v>336</v>
          </cell>
          <cell r="H21" t="str">
            <v>1000 Spiel- und Übungsformen</v>
          </cell>
        </row>
        <row r="22">
          <cell r="A22">
            <v>23</v>
          </cell>
          <cell r="B22" t="str">
            <v>Spiel- und Übungsformen im Eislaufen und Eishockey</v>
          </cell>
          <cell r="C22">
            <v>1989</v>
          </cell>
          <cell r="D22" t="str">
            <v>3-7780-6272-7</v>
          </cell>
          <cell r="G22">
            <v>245</v>
          </cell>
          <cell r="H22" t="str">
            <v>1000 Spiel- und Übungsformen</v>
          </cell>
        </row>
        <row r="23">
          <cell r="A23">
            <v>24</v>
          </cell>
          <cell r="B23" t="str">
            <v>Spiel- und Übungsformen im Geräteturnen</v>
          </cell>
          <cell r="C23">
            <v>1989</v>
          </cell>
          <cell r="F23">
            <v>5</v>
          </cell>
          <cell r="G23">
            <v>269</v>
          </cell>
          <cell r="H23" t="str">
            <v>1000 Spiel- und Übungsformen</v>
          </cell>
        </row>
        <row r="24">
          <cell r="A24">
            <v>25</v>
          </cell>
          <cell r="B24" t="str">
            <v>Spiel- und Übungsformen im Fussball</v>
          </cell>
          <cell r="C24">
            <v>1984</v>
          </cell>
          <cell r="F24">
            <v>1</v>
          </cell>
          <cell r="G24">
            <v>244</v>
          </cell>
          <cell r="H24" t="str">
            <v>1000 Spiel- und Übungsformen</v>
          </cell>
        </row>
        <row r="25">
          <cell r="A25">
            <v>26</v>
          </cell>
          <cell r="B25" t="str">
            <v>Spiel- und Übungsformen für Behinderte</v>
          </cell>
          <cell r="C25">
            <v>1986</v>
          </cell>
          <cell r="D25" t="str">
            <v>3-7780-6301-4</v>
          </cell>
          <cell r="G25">
            <v>210</v>
          </cell>
          <cell r="H25" t="str">
            <v>1000 Spiel- und Übungsformen</v>
          </cell>
        </row>
        <row r="26">
          <cell r="A26">
            <v>27</v>
          </cell>
          <cell r="B26" t="str">
            <v>Spiel- und Übungsformen im Badminton</v>
          </cell>
          <cell r="C26">
            <v>1988</v>
          </cell>
          <cell r="D26" t="str">
            <v>3-7780-6313-8</v>
          </cell>
          <cell r="F26">
            <v>3</v>
          </cell>
          <cell r="G26">
            <v>302</v>
          </cell>
          <cell r="H26" t="str">
            <v>1000 Spiel- und Übungsformen</v>
          </cell>
        </row>
        <row r="27">
          <cell r="A27">
            <v>28</v>
          </cell>
          <cell r="B27" t="str">
            <v>Spiel- und Übungsformen in der Freizeit</v>
          </cell>
          <cell r="C27">
            <v>1985</v>
          </cell>
          <cell r="D27" t="str">
            <v>3-7780-6313-8</v>
          </cell>
          <cell r="F27">
            <v>2</v>
          </cell>
          <cell r="G27">
            <v>240</v>
          </cell>
          <cell r="H27" t="str">
            <v>1000 Spiel- und Übungsformen</v>
          </cell>
        </row>
        <row r="28">
          <cell r="A28">
            <v>29</v>
          </cell>
          <cell r="B28" t="str">
            <v>Spiel- und Übungsformen für Senioren</v>
          </cell>
          <cell r="C28">
            <v>1986</v>
          </cell>
          <cell r="G28">
            <v>280</v>
          </cell>
          <cell r="H28" t="str">
            <v>1000 Spiel- und Übungsformen</v>
          </cell>
        </row>
        <row r="29">
          <cell r="A29">
            <v>30</v>
          </cell>
          <cell r="B29" t="str">
            <v>Spiel- und Übungsformen im Tischtennis</v>
          </cell>
          <cell r="C29">
            <v>1989</v>
          </cell>
          <cell r="D29" t="str">
            <v>3-7780-6342-1</v>
          </cell>
          <cell r="F29">
            <v>2</v>
          </cell>
          <cell r="G29">
            <v>322</v>
          </cell>
          <cell r="H29" t="str">
            <v>1000 Spiel- und Übungsformen</v>
          </cell>
        </row>
        <row r="30">
          <cell r="A30">
            <v>31</v>
          </cell>
          <cell r="B30" t="str">
            <v>Spiel- und Kombinationsformen in vielen Sportarten</v>
          </cell>
          <cell r="C30">
            <v>1989</v>
          </cell>
          <cell r="D30" t="str">
            <v>3-7780-6352-9</v>
          </cell>
          <cell r="F30">
            <v>2</v>
          </cell>
          <cell r="G30">
            <v>264</v>
          </cell>
          <cell r="H30" t="str">
            <v>1000 Spiel- und Übungsformen</v>
          </cell>
        </row>
        <row r="31">
          <cell r="A31">
            <v>32</v>
          </cell>
          <cell r="B31" t="str">
            <v>Spiel- und Übungsformen im Skifahren und -langlauf</v>
          </cell>
          <cell r="C31">
            <v>1992</v>
          </cell>
          <cell r="D31" t="str">
            <v>3-7780-6371-5</v>
          </cell>
          <cell r="F31">
            <v>1</v>
          </cell>
          <cell r="G31">
            <v>258</v>
          </cell>
          <cell r="H31" t="str">
            <v>1000 Spiel- und Übungsformen</v>
          </cell>
        </row>
        <row r="32">
          <cell r="A32">
            <v>33</v>
          </cell>
          <cell r="B32" t="str">
            <v>Tischtennis Die offiziellen Regeln</v>
          </cell>
          <cell r="C32">
            <v>1992</v>
          </cell>
          <cell r="D32" t="str">
            <v>3-8068-1252-7</v>
          </cell>
          <cell r="E32">
            <v>10.1</v>
          </cell>
          <cell r="G32">
            <v>64</v>
          </cell>
        </row>
        <row r="33">
          <cell r="A33">
            <v>35</v>
          </cell>
          <cell r="B33" t="str">
            <v>Hallenhandball</v>
          </cell>
          <cell r="C33">
            <v>1985</v>
          </cell>
          <cell r="D33" t="str">
            <v>3-7941-2519-3</v>
          </cell>
          <cell r="F33">
            <v>1</v>
          </cell>
          <cell r="G33">
            <v>97</v>
          </cell>
          <cell r="H33" t="str">
            <v>Technik, Taktik, Systematik, Varianten</v>
          </cell>
        </row>
        <row r="34">
          <cell r="A34">
            <v>36</v>
          </cell>
          <cell r="B34" t="str">
            <v>Basketball</v>
          </cell>
          <cell r="C34">
            <v>1978</v>
          </cell>
          <cell r="F34">
            <v>1</v>
          </cell>
          <cell r="G34">
            <v>252</v>
          </cell>
        </row>
        <row r="35">
          <cell r="A35">
            <v>37</v>
          </cell>
          <cell r="B35" t="str">
            <v>Basketball</v>
          </cell>
          <cell r="C35">
            <v>1978</v>
          </cell>
          <cell r="F35">
            <v>3</v>
          </cell>
          <cell r="G35">
            <v>159</v>
          </cell>
          <cell r="H35" t="str">
            <v>Schülersport</v>
          </cell>
        </row>
        <row r="36">
          <cell r="A36">
            <v>38</v>
          </cell>
          <cell r="B36" t="str">
            <v>Bewegung &amp; Sport zur Prävention &amp; Rehabilitation</v>
          </cell>
          <cell r="C36">
            <v>1992</v>
          </cell>
          <cell r="D36" t="str">
            <v>3-89284-503-4</v>
          </cell>
          <cell r="G36">
            <v>229</v>
          </cell>
        </row>
        <row r="37">
          <cell r="A37">
            <v>39</v>
          </cell>
          <cell r="B37" t="str">
            <v>Hilfe bei Rückenschmerzen</v>
          </cell>
          <cell r="C37">
            <v>1988</v>
          </cell>
          <cell r="D37" t="str">
            <v>3-89284-210-8</v>
          </cell>
          <cell r="E37">
            <v>19.8</v>
          </cell>
          <cell r="G37">
            <v>111</v>
          </cell>
        </row>
        <row r="38">
          <cell r="A38">
            <v>40</v>
          </cell>
          <cell r="B38" t="str">
            <v>Die Wirbelsäule: Prävention &amp; Rehabilitation durch Bewegung &amp; Entspannung</v>
          </cell>
          <cell r="C38">
            <v>1992</v>
          </cell>
          <cell r="D38" t="str">
            <v>3-89284-504-2</v>
          </cell>
          <cell r="G38">
            <v>347</v>
          </cell>
        </row>
        <row r="39">
          <cell r="A39">
            <v>41</v>
          </cell>
          <cell r="B39" t="str">
            <v>Spiel- und Übungsformen für Sportarten mit Zukunft</v>
          </cell>
          <cell r="C39">
            <v>1991</v>
          </cell>
          <cell r="D39" t="str">
            <v>3-7780-6361-8</v>
          </cell>
          <cell r="G39">
            <v>221</v>
          </cell>
          <cell r="H39" t="str">
            <v>1000 Spiel- und Übungsformen</v>
          </cell>
        </row>
        <row r="40">
          <cell r="A40">
            <v>42</v>
          </cell>
          <cell r="B40" t="str">
            <v>Spiel- und Übungsformen auf Rollen und Rädern</v>
          </cell>
          <cell r="C40">
            <v>1994</v>
          </cell>
          <cell r="D40" t="str">
            <v>3-7780-6361-8</v>
          </cell>
          <cell r="F40">
            <v>1</v>
          </cell>
          <cell r="G40">
            <v>250</v>
          </cell>
          <cell r="H40" t="str">
            <v>1000 Spiel- und Übungsformen</v>
          </cell>
        </row>
        <row r="41">
          <cell r="A41">
            <v>43</v>
          </cell>
          <cell r="B41" t="str">
            <v>Spiel- und Übungsformen im Basketball</v>
          </cell>
          <cell r="C41">
            <v>1986</v>
          </cell>
          <cell r="D41" t="str">
            <v>3-7780-6263-8</v>
          </cell>
          <cell r="F41">
            <v>3</v>
          </cell>
          <cell r="G41">
            <v>317</v>
          </cell>
          <cell r="H41" t="str">
            <v>1000 Spiel- und Übungsformen</v>
          </cell>
        </row>
        <row r="42">
          <cell r="A42">
            <v>44</v>
          </cell>
          <cell r="B42" t="str">
            <v>Spiel- und Übungsformen für den Fussball-Torhüter</v>
          </cell>
          <cell r="C42">
            <v>1988</v>
          </cell>
          <cell r="D42" t="str">
            <v>3-7780-6391-X</v>
          </cell>
          <cell r="G42">
            <v>167</v>
          </cell>
          <cell r="H42" t="str">
            <v>1000 Spiel- und Übungsformen</v>
          </cell>
        </row>
        <row r="43">
          <cell r="A43">
            <v>45</v>
          </cell>
          <cell r="B43" t="str">
            <v>Trainingslehre</v>
          </cell>
          <cell r="C43">
            <v>1991</v>
          </cell>
          <cell r="D43" t="str">
            <v>3-7941-1886-3</v>
          </cell>
          <cell r="F43">
            <v>4</v>
          </cell>
          <cell r="G43">
            <v>292</v>
          </cell>
        </row>
        <row r="44">
          <cell r="A44">
            <v>46</v>
          </cell>
          <cell r="B44" t="str">
            <v>Bewegungslehre</v>
          </cell>
          <cell r="C44">
            <v>1989</v>
          </cell>
          <cell r="D44" t="str">
            <v>3-7941-2533-9</v>
          </cell>
          <cell r="F44">
            <v>2</v>
          </cell>
          <cell r="G44">
            <v>213</v>
          </cell>
        </row>
        <row r="45">
          <cell r="A45">
            <v>47</v>
          </cell>
          <cell r="B45" t="str">
            <v>Sportphysiologie I</v>
          </cell>
          <cell r="C45">
            <v>1991</v>
          </cell>
          <cell r="D45" t="str">
            <v>3-7941-2123-6</v>
          </cell>
          <cell r="F45">
            <v>2</v>
          </cell>
          <cell r="G45">
            <v>212</v>
          </cell>
        </row>
        <row r="46">
          <cell r="A46">
            <v>48</v>
          </cell>
          <cell r="B46" t="str">
            <v>Sportphysiologie II</v>
          </cell>
          <cell r="C46">
            <v>1990</v>
          </cell>
          <cell r="D46" t="str">
            <v>3-7941-2124-4</v>
          </cell>
          <cell r="F46">
            <v>2</v>
          </cell>
          <cell r="G46">
            <v>182</v>
          </cell>
        </row>
        <row r="47">
          <cell r="A47">
            <v>49</v>
          </cell>
          <cell r="B47" t="str">
            <v>Sportphysiologie III</v>
          </cell>
          <cell r="C47">
            <v>1989</v>
          </cell>
          <cell r="D47" t="str">
            <v>3-7941-2482-0</v>
          </cell>
          <cell r="F47">
            <v>2</v>
          </cell>
          <cell r="G47">
            <v>168</v>
          </cell>
        </row>
        <row r="48">
          <cell r="A48">
            <v>50</v>
          </cell>
          <cell r="B48" t="str">
            <v>Doping im Sport</v>
          </cell>
          <cell r="C48">
            <v>1990</v>
          </cell>
          <cell r="F48">
            <v>1</v>
          </cell>
          <cell r="G48">
            <v>85</v>
          </cell>
          <cell r="H48" t="str">
            <v>Trainer - Information 22</v>
          </cell>
        </row>
        <row r="49">
          <cell r="A49">
            <v>51</v>
          </cell>
          <cell r="B49" t="str">
            <v>Technikorientiertes Konditionstraining</v>
          </cell>
          <cell r="C49">
            <v>1992</v>
          </cell>
          <cell r="F49">
            <v>1</v>
          </cell>
          <cell r="G49">
            <v>47</v>
          </cell>
          <cell r="H49" t="str">
            <v>Trainer - Information 25</v>
          </cell>
        </row>
        <row r="50">
          <cell r="A50">
            <v>52</v>
          </cell>
          <cell r="B50" t="str">
            <v>Bewegungslernen im (Leistungs-)Sport</v>
          </cell>
          <cell r="C50">
            <v>1986</v>
          </cell>
          <cell r="F50">
            <v>2</v>
          </cell>
          <cell r="G50">
            <v>129</v>
          </cell>
          <cell r="H50" t="str">
            <v>Trainer - Information 18</v>
          </cell>
        </row>
        <row r="51">
          <cell r="A51">
            <v>53</v>
          </cell>
          <cell r="B51" t="str">
            <v>Stress und Angst im Sport</v>
          </cell>
          <cell r="C51">
            <v>1983</v>
          </cell>
          <cell r="F51">
            <v>3</v>
          </cell>
          <cell r="G51">
            <v>79</v>
          </cell>
          <cell r="H51" t="str">
            <v>Trainer - Information 16</v>
          </cell>
        </row>
        <row r="52">
          <cell r="A52">
            <v>54</v>
          </cell>
          <cell r="B52" t="str">
            <v>Offizielle Basketballregeln</v>
          </cell>
          <cell r="C52">
            <v>1990</v>
          </cell>
          <cell r="G52">
            <v>86</v>
          </cell>
        </row>
        <row r="53">
          <cell r="A53">
            <v>55</v>
          </cell>
          <cell r="B53" t="str">
            <v>Leistungsphysiologie</v>
          </cell>
          <cell r="C53">
            <v>1991</v>
          </cell>
          <cell r="D53" t="str">
            <v>3-13-462404-4</v>
          </cell>
          <cell r="F53">
            <v>4</v>
          </cell>
          <cell r="G53">
            <v>385</v>
          </cell>
        </row>
        <row r="54">
          <cell r="A54">
            <v>56</v>
          </cell>
          <cell r="B54" t="str">
            <v>Backademy</v>
          </cell>
          <cell r="C54">
            <v>1992</v>
          </cell>
          <cell r="G54">
            <v>119</v>
          </cell>
        </row>
        <row r="55">
          <cell r="A55">
            <v>57</v>
          </cell>
          <cell r="B55" t="str">
            <v>Die Skateboardschule</v>
          </cell>
          <cell r="C55">
            <v>1993</v>
          </cell>
          <cell r="D55" t="str">
            <v>3-927913-41-3</v>
          </cell>
          <cell r="E55">
            <v>25.4</v>
          </cell>
          <cell r="F55">
            <v>1</v>
          </cell>
          <cell r="G55">
            <v>128</v>
          </cell>
          <cell r="H55" t="str">
            <v>Leitfaden für Lehrer, Trainer, Übungsleiter und Einsteiger</v>
          </cell>
        </row>
        <row r="56">
          <cell r="A56">
            <v>58</v>
          </cell>
          <cell r="B56" t="str">
            <v>Akrobatik: Vom Anfänger zum Könner</v>
          </cell>
          <cell r="C56">
            <v>1988</v>
          </cell>
          <cell r="D56" t="str">
            <v>3-499-18628-4</v>
          </cell>
          <cell r="E56">
            <v>12.9</v>
          </cell>
          <cell r="G56">
            <v>189</v>
          </cell>
        </row>
        <row r="57">
          <cell r="A57">
            <v>59</v>
          </cell>
          <cell r="B57" t="str">
            <v>Akrobatik</v>
          </cell>
          <cell r="C57">
            <v>1994</v>
          </cell>
          <cell r="D57" t="str">
            <v>3-89124-133-X</v>
          </cell>
          <cell r="F57">
            <v>2</v>
          </cell>
          <cell r="G57">
            <v>197</v>
          </cell>
          <cell r="H57" t="str">
            <v>Training, Technik, Inszenierung</v>
          </cell>
        </row>
        <row r="58">
          <cell r="A58">
            <v>60</v>
          </cell>
          <cell r="B58" t="str">
            <v>Gymnastik aber richtig</v>
          </cell>
          <cell r="C58">
            <v>1993</v>
          </cell>
          <cell r="F58">
            <v>3</v>
          </cell>
          <cell r="G58">
            <v>176</v>
          </cell>
          <cell r="H58" t="str">
            <v>Funktionsgerechte Übungen für Wirbelsäule und Gelenke nach neuesten sportmedizinischen Erkenntnissen</v>
          </cell>
        </row>
        <row r="59">
          <cell r="A59">
            <v>61</v>
          </cell>
          <cell r="B59" t="str">
            <v>Das Buch zur Medizintournee</v>
          </cell>
          <cell r="C59">
            <v>1992</v>
          </cell>
          <cell r="D59" t="str">
            <v>3-89284-602-2</v>
          </cell>
          <cell r="F59">
            <v>1</v>
          </cell>
          <cell r="G59">
            <v>120</v>
          </cell>
        </row>
        <row r="60">
          <cell r="A60">
            <v>62</v>
          </cell>
          <cell r="B60" t="str">
            <v>Fit wie ein Turnschuh</v>
          </cell>
          <cell r="C60">
            <v>1995</v>
          </cell>
          <cell r="D60" t="str">
            <v>3-85914-651-3</v>
          </cell>
          <cell r="F60">
            <v>1</v>
          </cell>
          <cell r="G60">
            <v>108</v>
          </cell>
        </row>
        <row r="61">
          <cell r="A61">
            <v>63</v>
          </cell>
          <cell r="B61" t="str">
            <v>Perfektes Körpertraining</v>
          </cell>
          <cell r="C61">
            <v>1994</v>
          </cell>
          <cell r="D61" t="str">
            <v>3-8254-0459-5</v>
          </cell>
          <cell r="E61">
            <v>30.8</v>
          </cell>
          <cell r="F61">
            <v>6</v>
          </cell>
          <cell r="G61">
            <v>148</v>
          </cell>
          <cell r="H61" t="str">
            <v>Ein Leitfaden für modernes Krafttraining</v>
          </cell>
        </row>
        <row r="62">
          <cell r="A62">
            <v>64</v>
          </cell>
          <cell r="B62" t="str">
            <v>Fundamentum des Geräteturnens</v>
          </cell>
          <cell r="C62">
            <v>1997</v>
          </cell>
          <cell r="D62" t="str">
            <v>3-927091-08-1</v>
          </cell>
          <cell r="F62">
            <v>1</v>
          </cell>
          <cell r="G62">
            <v>131</v>
          </cell>
        </row>
        <row r="63">
          <cell r="A63">
            <v>65</v>
          </cell>
          <cell r="B63" t="str">
            <v>Trainingsprogramm für Lauf-Anfänger</v>
          </cell>
          <cell r="C63">
            <v>1987</v>
          </cell>
          <cell r="D63" t="str">
            <v>3-89284-302-3</v>
          </cell>
          <cell r="E63">
            <v>12.2</v>
          </cell>
          <cell r="F63">
            <v>1</v>
          </cell>
        </row>
        <row r="64">
          <cell r="A64">
            <v>66</v>
          </cell>
          <cell r="B64" t="str">
            <v>Praktische Orthopädie: Überlastungsschäden im Sport</v>
          </cell>
          <cell r="C64">
            <v>1993</v>
          </cell>
          <cell r="D64" t="str">
            <v>3-13-794901-7</v>
          </cell>
          <cell r="G64">
            <v>348</v>
          </cell>
          <cell r="H64" t="str">
            <v>Band 23: 32. Fortbildungstagung des Berufsverbandes der Ärzte für Orthopädie e.V. (28.11.-1.12.1991)</v>
          </cell>
        </row>
        <row r="65">
          <cell r="A65">
            <v>67</v>
          </cell>
          <cell r="B65" t="str">
            <v>Alles über die Kunst des Jonglierens</v>
          </cell>
          <cell r="C65">
            <v>1988</v>
          </cell>
          <cell r="D65" t="str">
            <v>3-7701-2214-3</v>
          </cell>
          <cell r="F65">
            <v>1</v>
          </cell>
          <cell r="G65">
            <v>768</v>
          </cell>
        </row>
        <row r="66">
          <cell r="A66">
            <v>68</v>
          </cell>
          <cell r="B66" t="str">
            <v>Das grosse Diabolo-Buch</v>
          </cell>
          <cell r="C66">
            <v>1993</v>
          </cell>
          <cell r="D66" t="str">
            <v>3-7701-3120-7</v>
          </cell>
          <cell r="G66">
            <v>150</v>
          </cell>
          <cell r="H66" t="str">
            <v>Über 100 Tricks für Anfänger und Fortgeschrittene</v>
          </cell>
        </row>
        <row r="67">
          <cell r="A67">
            <v>69</v>
          </cell>
          <cell r="B67" t="str">
            <v>Kinder- und Jugendfussball</v>
          </cell>
          <cell r="C67">
            <v>1992</v>
          </cell>
          <cell r="D67" t="str">
            <v>3-89124-120-8</v>
          </cell>
          <cell r="G67">
            <v>166</v>
          </cell>
        </row>
        <row r="68">
          <cell r="A68">
            <v>70</v>
          </cell>
          <cell r="B68" t="str">
            <v>Skateboarding Know-How</v>
          </cell>
          <cell r="C68">
            <v>1991</v>
          </cell>
          <cell r="D68" t="str">
            <v>3-405-14140-0</v>
          </cell>
          <cell r="E68">
            <v>19.8</v>
          </cell>
          <cell r="F68">
            <v>1</v>
          </cell>
          <cell r="G68">
            <v>127</v>
          </cell>
        </row>
        <row r="69">
          <cell r="A69">
            <v>71</v>
          </cell>
          <cell r="B69" t="str">
            <v>Die heimliche Bürogymnastik</v>
          </cell>
          <cell r="C69">
            <v>1992</v>
          </cell>
          <cell r="D69" t="str">
            <v>3-328-00525-0</v>
          </cell>
          <cell r="E69">
            <v>25.1</v>
          </cell>
          <cell r="F69">
            <v>1</v>
          </cell>
          <cell r="G69">
            <v>159</v>
          </cell>
          <cell r="H69" t="str">
            <v>66 Übungen im Sitzen</v>
          </cell>
        </row>
        <row r="70">
          <cell r="A70">
            <v>72</v>
          </cell>
          <cell r="B70" t="str">
            <v>Das Bumerang-Buch</v>
          </cell>
          <cell r="C70">
            <v>1992</v>
          </cell>
          <cell r="D70" t="str">
            <v>3-548-34816-5</v>
          </cell>
          <cell r="F70">
            <v>2</v>
          </cell>
          <cell r="G70">
            <v>171</v>
          </cell>
        </row>
        <row r="71">
          <cell r="A71">
            <v>73</v>
          </cell>
          <cell r="B71" t="str">
            <v>Schwimmen Leistend spielen . spielend leisten</v>
          </cell>
          <cell r="C71">
            <v>1982</v>
          </cell>
          <cell r="D71" t="str">
            <v>3-7780-9641-9</v>
          </cell>
          <cell r="F71">
            <v>1</v>
          </cell>
          <cell r="G71">
            <v>132</v>
          </cell>
          <cell r="H71" t="str">
            <v>Schriftenreihe zur Praxis der Leibeserziehung und des Sports</v>
          </cell>
        </row>
        <row r="72">
          <cell r="A72">
            <v>74</v>
          </cell>
          <cell r="B72" t="str">
            <v>Verletzungen im Sport</v>
          </cell>
          <cell r="D72" t="str">
            <v>3-7691-0135-9</v>
          </cell>
          <cell r="F72">
            <v>2</v>
          </cell>
          <cell r="G72">
            <v>488</v>
          </cell>
          <cell r="H72" t="str">
            <v>Handbuch der Sportverletzungen und Sportschäden für Sportler, Übungsleiter und Ärzte</v>
          </cell>
        </row>
        <row r="73">
          <cell r="A73">
            <v>75</v>
          </cell>
          <cell r="B73" t="str">
            <v>Sportbiologie</v>
          </cell>
          <cell r="C73">
            <v>1990</v>
          </cell>
          <cell r="D73" t="str">
            <v>3-88429-132-7</v>
          </cell>
          <cell r="F73">
            <v>3</v>
          </cell>
          <cell r="G73">
            <v>631</v>
          </cell>
        </row>
        <row r="74">
          <cell r="A74">
            <v>76</v>
          </cell>
          <cell r="B74" t="str">
            <v>Optimales Training</v>
          </cell>
          <cell r="C74">
            <v>1983</v>
          </cell>
          <cell r="D74" t="str">
            <v>3-88429-179-3</v>
          </cell>
          <cell r="F74">
            <v>2</v>
          </cell>
          <cell r="G74">
            <v>352</v>
          </cell>
          <cell r="H74" t="str">
            <v>Leistungsphysiologische Trainingslehre - Unter besonderer Berücksichtigung des Kinder- und Jugendtrainings</v>
          </cell>
        </row>
        <row r="75">
          <cell r="A75">
            <v>77</v>
          </cell>
          <cell r="B75" t="str">
            <v>Akupressur</v>
          </cell>
          <cell r="C75">
            <v>1991</v>
          </cell>
          <cell r="D75" t="str">
            <v>3-576-02497-2</v>
          </cell>
          <cell r="E75">
            <v>39.799999999999997</v>
          </cell>
          <cell r="F75">
            <v>1</v>
          </cell>
          <cell r="G75">
            <v>159</v>
          </cell>
        </row>
        <row r="76">
          <cell r="A76">
            <v>78</v>
          </cell>
          <cell r="B76" t="str">
            <v>Sport-Anatomie und Bewegungslehre</v>
          </cell>
          <cell r="C76">
            <v>1988</v>
          </cell>
          <cell r="F76">
            <v>2</v>
          </cell>
          <cell r="G76">
            <v>112</v>
          </cell>
        </row>
        <row r="77">
          <cell r="A77">
            <v>79</v>
          </cell>
          <cell r="B77" t="str">
            <v>Gymnastik für die Wirbelsäule</v>
          </cell>
          <cell r="C77">
            <v>1991</v>
          </cell>
          <cell r="F77">
            <v>1</v>
          </cell>
          <cell r="G77">
            <v>74</v>
          </cell>
          <cell r="H77" t="str">
            <v>Praktische Übungen für jeden Tag</v>
          </cell>
        </row>
        <row r="78">
          <cell r="A78">
            <v>80</v>
          </cell>
          <cell r="B78" t="str">
            <v>Rundum fit - mach mit</v>
          </cell>
          <cell r="C78">
            <v>1993</v>
          </cell>
          <cell r="D78" t="str">
            <v>3-89437-228-1</v>
          </cell>
          <cell r="F78">
            <v>1</v>
          </cell>
          <cell r="G78">
            <v>157</v>
          </cell>
        </row>
        <row r="79">
          <cell r="A79">
            <v>81</v>
          </cell>
          <cell r="B79" t="str">
            <v>Sportphysiologie</v>
          </cell>
          <cell r="C79">
            <v>1986</v>
          </cell>
          <cell r="D79" t="str">
            <v>3-7941-2899-9</v>
          </cell>
          <cell r="F79">
            <v>1</v>
          </cell>
          <cell r="G79">
            <v>46</v>
          </cell>
          <cell r="H79" t="str">
            <v>Ordner mit Folien und Beiheft</v>
          </cell>
        </row>
        <row r="80">
          <cell r="A80">
            <v>82</v>
          </cell>
          <cell r="B80" t="str">
            <v>Sitzen als Belastung</v>
          </cell>
          <cell r="C80">
            <v>1991</v>
          </cell>
        </row>
        <row r="81">
          <cell r="A81">
            <v>83</v>
          </cell>
          <cell r="B81" t="str">
            <v>Frisbee</v>
          </cell>
          <cell r="C81">
            <v>1990</v>
          </cell>
          <cell r="D81" t="str">
            <v>3-7679-0217-6</v>
          </cell>
          <cell r="E81">
            <v>21.8</v>
          </cell>
          <cell r="G81">
            <v>255</v>
          </cell>
          <cell r="H81" t="str">
            <v>Freizeitspass und Wettkampfsport</v>
          </cell>
        </row>
        <row r="82">
          <cell r="A82">
            <v>84</v>
          </cell>
          <cell r="B82" t="str">
            <v>Biomechanik Für Nicht-Biomechaniker</v>
          </cell>
          <cell r="C82">
            <v>1993</v>
          </cell>
          <cell r="D82" t="str">
            <v>3-928148-06-0</v>
          </cell>
          <cell r="G82">
            <v>203</v>
          </cell>
          <cell r="H82" t="str">
            <v>Alltägliche bewegungstechnisch-sportpraktische Aspekte</v>
          </cell>
        </row>
        <row r="83">
          <cell r="A83">
            <v>85</v>
          </cell>
          <cell r="B83" t="str">
            <v>Erfolg mit beiden Seiten</v>
          </cell>
          <cell r="C83">
            <v>1986</v>
          </cell>
          <cell r="G83">
            <v>154</v>
          </cell>
          <cell r="H83" t="str">
            <v>Die Tennistechnik mit Zukunft</v>
          </cell>
        </row>
        <row r="84">
          <cell r="A84">
            <v>86</v>
          </cell>
          <cell r="B84" t="str">
            <v>Ganzheitliche Ballspielerziehung Übungssammlung</v>
          </cell>
          <cell r="C84">
            <v>1990</v>
          </cell>
          <cell r="G84">
            <v>79</v>
          </cell>
          <cell r="H84" t="str">
            <v>Schriftliche Arbeit zur Erlangung des eidg. Turn- und Sportlehrerdiploms II</v>
          </cell>
        </row>
        <row r="85">
          <cell r="A85">
            <v>87</v>
          </cell>
          <cell r="B85" t="str">
            <v>Handball Spielen Lernen</v>
          </cell>
          <cell r="C85">
            <v>1990</v>
          </cell>
          <cell r="G85">
            <v>52</v>
          </cell>
        </row>
        <row r="86">
          <cell r="A86">
            <v>88</v>
          </cell>
          <cell r="B86" t="str">
            <v>Handball Besser spielen</v>
          </cell>
          <cell r="C86">
            <v>1990</v>
          </cell>
          <cell r="G86">
            <v>30</v>
          </cell>
        </row>
        <row r="87">
          <cell r="A87">
            <v>89</v>
          </cell>
          <cell r="B87" t="str">
            <v>Tischtennis</v>
          </cell>
          <cell r="C87">
            <v>1977</v>
          </cell>
          <cell r="D87" t="str">
            <v>3-499-17013-2</v>
          </cell>
          <cell r="E87">
            <v>10.8</v>
          </cell>
          <cell r="F87">
            <v>1</v>
          </cell>
          <cell r="G87">
            <v>158</v>
          </cell>
          <cell r="H87" t="str">
            <v>Training, Technik, Taktik</v>
          </cell>
        </row>
        <row r="88">
          <cell r="A88">
            <v>90</v>
          </cell>
          <cell r="B88" t="str">
            <v>100 Spiele mit dem Fussball und Medizinball</v>
          </cell>
          <cell r="C88">
            <v>1986</v>
          </cell>
          <cell r="D88" t="str">
            <v>3-7853-1454-X</v>
          </cell>
          <cell r="E88">
            <v>31.1</v>
          </cell>
          <cell r="F88">
            <v>1</v>
          </cell>
          <cell r="G88">
            <v>207</v>
          </cell>
          <cell r="H88" t="str">
            <v>Fussballtraining</v>
          </cell>
        </row>
        <row r="89">
          <cell r="A89">
            <v>91</v>
          </cell>
          <cell r="B89" t="str">
            <v>Snowboard</v>
          </cell>
          <cell r="C89">
            <v>1991</v>
          </cell>
          <cell r="D89" t="str">
            <v>3-7688-0633-2</v>
          </cell>
          <cell r="E89">
            <v>21.4</v>
          </cell>
          <cell r="F89">
            <v>2</v>
          </cell>
          <cell r="G89">
            <v>103</v>
          </cell>
          <cell r="H89" t="str">
            <v>Kaufberatung, Fahrtechnik, Freestyle, Wettkämpfe</v>
          </cell>
        </row>
        <row r="90">
          <cell r="A90">
            <v>92</v>
          </cell>
          <cell r="B90" t="str">
            <v>Klettergärten Nordbünden Sarganserland</v>
          </cell>
          <cell r="F90">
            <v>1</v>
          </cell>
          <cell r="G90">
            <v>104</v>
          </cell>
        </row>
        <row r="91">
          <cell r="A91">
            <v>93</v>
          </cell>
          <cell r="B91" t="str">
            <v>Baseball entdecken</v>
          </cell>
          <cell r="C91">
            <v>1993</v>
          </cell>
          <cell r="F91">
            <v>1</v>
          </cell>
          <cell r="G91">
            <v>66</v>
          </cell>
          <cell r="H91" t="str">
            <v>Eine Aufbaureihe</v>
          </cell>
        </row>
        <row r="92">
          <cell r="A92">
            <v>94</v>
          </cell>
          <cell r="B92" t="str">
            <v>Baseball verständlich gemacht</v>
          </cell>
          <cell r="C92">
            <v>1991</v>
          </cell>
          <cell r="D92" t="str">
            <v>3-7679-0337-7</v>
          </cell>
          <cell r="F92">
            <v>1</v>
          </cell>
          <cell r="G92">
            <v>138</v>
          </cell>
        </row>
        <row r="93">
          <cell r="A93">
            <v>95</v>
          </cell>
          <cell r="B93" t="str">
            <v>Badminton "Alles Clear?"</v>
          </cell>
          <cell r="C93">
            <v>1995</v>
          </cell>
          <cell r="F93">
            <v>1</v>
          </cell>
          <cell r="G93">
            <v>69</v>
          </cell>
          <cell r="H93" t="str">
            <v>Schlagschule, Laufschule und Spielschule des Badminton</v>
          </cell>
        </row>
        <row r="94">
          <cell r="A94">
            <v>96</v>
          </cell>
          <cell r="B94" t="str">
            <v>Leichtathletik-Tests für die Schule und Verein</v>
          </cell>
          <cell r="C94">
            <v>1994</v>
          </cell>
          <cell r="D94" t="str">
            <v>3-952019-0-0</v>
          </cell>
          <cell r="F94">
            <v>2</v>
          </cell>
          <cell r="G94">
            <v>37</v>
          </cell>
        </row>
        <row r="95">
          <cell r="A95">
            <v>97</v>
          </cell>
          <cell r="B95" t="str">
            <v>In-Line Skating</v>
          </cell>
          <cell r="C95">
            <v>1996</v>
          </cell>
          <cell r="F95">
            <v>1</v>
          </cell>
          <cell r="G95">
            <v>142</v>
          </cell>
          <cell r="H95" t="str">
            <v>Lehrmittel:_x000D_
Broschüre I: Grundlagen_x000D_
Broschüre II: Anwendungen</v>
          </cell>
        </row>
        <row r="96">
          <cell r="A96">
            <v>98</v>
          </cell>
          <cell r="B96" t="str">
            <v>Lehrbuch des Geräte- und Kunstturnens Band 1</v>
          </cell>
          <cell r="C96">
            <v>1991</v>
          </cell>
          <cell r="D96" t="str">
            <v>3-927-091-09-X</v>
          </cell>
          <cell r="F96">
            <v>2</v>
          </cell>
          <cell r="G96">
            <v>375</v>
          </cell>
          <cell r="H96" t="str">
            <v>Band 1: Technik und Methodik in Theorie und Praxis für Schule und Verein</v>
          </cell>
        </row>
        <row r="97">
          <cell r="A97">
            <v>99</v>
          </cell>
          <cell r="B97" t="str">
            <v>Lehrbuch des Geräte- und Kunstturnens Band 2</v>
          </cell>
          <cell r="C97">
            <v>1994</v>
          </cell>
          <cell r="D97" t="str">
            <v>3-927-091-21-9</v>
          </cell>
          <cell r="F97">
            <v>2</v>
          </cell>
          <cell r="G97">
            <v>378</v>
          </cell>
          <cell r="H97" t="str">
            <v>Band 2: Technik und Methodik in Theorie und Praxis für Schule und Verein</v>
          </cell>
        </row>
        <row r="98">
          <cell r="A98">
            <v>100</v>
          </cell>
          <cell r="B98" t="str">
            <v>Volleyballregeln</v>
          </cell>
          <cell r="C98">
            <v>1989</v>
          </cell>
          <cell r="F98">
            <v>6</v>
          </cell>
          <cell r="G98">
            <v>134</v>
          </cell>
        </row>
        <row r="99">
          <cell r="A99">
            <v>101</v>
          </cell>
          <cell r="B99" t="str">
            <v>Outdoor-Knotenfibel</v>
          </cell>
          <cell r="C99">
            <v>1995</v>
          </cell>
          <cell r="D99" t="str">
            <v>3-405-14779-4</v>
          </cell>
          <cell r="F99">
            <v>1</v>
          </cell>
          <cell r="G99">
            <v>143</v>
          </cell>
          <cell r="H99" t="str">
            <v>Die 70 wichtigsten Knoten step by step</v>
          </cell>
        </row>
        <row r="100">
          <cell r="A100">
            <v>102</v>
          </cell>
          <cell r="B100" t="str">
            <v>New Games - Die neuen Spiele</v>
          </cell>
          <cell r="D100" t="str">
            <v>3-88403-004-3</v>
          </cell>
          <cell r="G100">
            <v>189</v>
          </cell>
        </row>
        <row r="101">
          <cell r="A101">
            <v>103</v>
          </cell>
          <cell r="B101" t="str">
            <v>New Games - Die neuen Spiele Band 2</v>
          </cell>
          <cell r="C101">
            <v>1982</v>
          </cell>
          <cell r="D101" t="str">
            <v>3-88403-014-0</v>
          </cell>
          <cell r="G101">
            <v>187</v>
          </cell>
        </row>
        <row r="102">
          <cell r="A102">
            <v>104</v>
          </cell>
          <cell r="B102" t="str">
            <v>2. Trainerlehrgang SUHV 1986</v>
          </cell>
          <cell r="C102">
            <v>1986</v>
          </cell>
          <cell r="F102">
            <v>1</v>
          </cell>
          <cell r="G102">
            <v>16</v>
          </cell>
        </row>
        <row r="103">
          <cell r="A103">
            <v>105</v>
          </cell>
          <cell r="B103" t="str">
            <v>1. Trainerlehrgang SUHV 1985</v>
          </cell>
          <cell r="C103">
            <v>1985</v>
          </cell>
          <cell r="F103">
            <v>1</v>
          </cell>
          <cell r="G103">
            <v>12</v>
          </cell>
          <cell r="H103" t="str">
            <v>100 Übungen</v>
          </cell>
        </row>
        <row r="104">
          <cell r="A104">
            <v>106</v>
          </cell>
          <cell r="B104" t="str">
            <v>Allgemeine Funktionsuntersuchung einer Sportart (Kunstturnen)</v>
          </cell>
          <cell r="C104">
            <v>1994</v>
          </cell>
          <cell r="G104">
            <v>53</v>
          </cell>
          <cell r="H104" t="str">
            <v>Diplomarbeit</v>
          </cell>
        </row>
        <row r="105">
          <cell r="A105">
            <v>107</v>
          </cell>
          <cell r="B105" t="str">
            <v>Actions motrices</v>
          </cell>
          <cell r="G105">
            <v>240</v>
          </cell>
        </row>
        <row r="106">
          <cell r="A106">
            <v>108</v>
          </cell>
          <cell r="B106" t="str">
            <v>Unihockey in der Schule</v>
          </cell>
          <cell r="C106">
            <v>1992</v>
          </cell>
          <cell r="F106">
            <v>1</v>
          </cell>
          <cell r="G106">
            <v>37</v>
          </cell>
        </row>
        <row r="107">
          <cell r="A107">
            <v>109</v>
          </cell>
          <cell r="B107" t="str">
            <v>Klettertraining</v>
          </cell>
          <cell r="C107">
            <v>1991</v>
          </cell>
          <cell r="E107">
            <v>10</v>
          </cell>
          <cell r="F107">
            <v>1</v>
          </cell>
          <cell r="G107">
            <v>46</v>
          </cell>
          <cell r="H107" t="str">
            <v>Kleine Broschüre</v>
          </cell>
        </row>
        <row r="108">
          <cell r="A108">
            <v>110</v>
          </cell>
          <cell r="B108" t="str">
            <v>Tanzchuchi</v>
          </cell>
          <cell r="C108">
            <v>1989</v>
          </cell>
          <cell r="E108">
            <v>33</v>
          </cell>
          <cell r="F108">
            <v>5</v>
          </cell>
          <cell r="G108">
            <v>206</v>
          </cell>
          <cell r="H108" t="str">
            <v>Tanzen in Schule und Freizeit</v>
          </cell>
        </row>
        <row r="109">
          <cell r="A109">
            <v>111</v>
          </cell>
          <cell r="B109" t="str">
            <v>Laufen</v>
          </cell>
          <cell r="C109">
            <v>1991</v>
          </cell>
          <cell r="D109" t="str">
            <v>3-405-14192-3</v>
          </cell>
          <cell r="E109">
            <v>19.8</v>
          </cell>
          <cell r="F109">
            <v>2</v>
          </cell>
          <cell r="G109">
            <v>167</v>
          </cell>
          <cell r="H109" t="str">
            <v>Der Ratgeber für Ausrüstung, Technik, Training, Ernährung und Laufmedizin</v>
          </cell>
        </row>
        <row r="110">
          <cell r="A110">
            <v>112</v>
          </cell>
          <cell r="B110" t="str">
            <v>Leichtathletik in der Schule</v>
          </cell>
          <cell r="C110">
            <v>1984</v>
          </cell>
          <cell r="G110">
            <v>95</v>
          </cell>
        </row>
        <row r="111">
          <cell r="A111">
            <v>113</v>
          </cell>
          <cell r="B111" t="str">
            <v>Grundlagen der Leichtathletik</v>
          </cell>
          <cell r="C111">
            <v>1986</v>
          </cell>
          <cell r="F111">
            <v>3</v>
          </cell>
          <cell r="G111">
            <v>399</v>
          </cell>
        </row>
        <row r="112">
          <cell r="A112">
            <v>114</v>
          </cell>
          <cell r="B112" t="str">
            <v>Spielend durchs Jahr</v>
          </cell>
          <cell r="C112">
            <v>1996</v>
          </cell>
          <cell r="F112">
            <v>1</v>
          </cell>
          <cell r="G112">
            <v>134</v>
          </cell>
          <cell r="H112" t="str">
            <v>stark bebildert (Cartoons)</v>
          </cell>
        </row>
        <row r="113">
          <cell r="A113">
            <v>115</v>
          </cell>
          <cell r="B113" t="str">
            <v>Kongress-Bericht SVGS 1993 "Sport in Prävention und Rehabilitation"</v>
          </cell>
          <cell r="C113">
            <v>1993</v>
          </cell>
          <cell r="F113">
            <v>1</v>
          </cell>
          <cell r="G113">
            <v>36</v>
          </cell>
          <cell r="H113" t="str">
            <v>Schweizerischer Verband für Gesundheitssport und Sporttherapie</v>
          </cell>
        </row>
        <row r="114">
          <cell r="A114">
            <v>116</v>
          </cell>
          <cell r="B114" t="str">
            <v>Klettern in der Schule</v>
          </cell>
          <cell r="C114">
            <v>1991</v>
          </cell>
          <cell r="F114">
            <v>1</v>
          </cell>
          <cell r="G114">
            <v>64</v>
          </cell>
          <cell r="H114" t="str">
            <v>lehrmittel_x000D_
Diplomarbeit ETH Zürich</v>
          </cell>
        </row>
        <row r="115">
          <cell r="A115">
            <v>117</v>
          </cell>
          <cell r="B115" t="str">
            <v>Das grosse Handbuch der Massage</v>
          </cell>
          <cell r="C115">
            <v>1988</v>
          </cell>
          <cell r="D115" t="str">
            <v>3-453-02487-7</v>
          </cell>
          <cell r="F115">
            <v>1</v>
          </cell>
          <cell r="G115">
            <v>144</v>
          </cell>
          <cell r="H115" t="str">
            <v>Mit leicht verständlichen Anleitungen zum Erlernen der wichtigsten Massagetechniken</v>
          </cell>
        </row>
        <row r="116">
          <cell r="A116">
            <v>118</v>
          </cell>
          <cell r="B116" t="str">
            <v>Schweizer Beiträge zur Sportgeschichte Band 2 / 1990</v>
          </cell>
          <cell r="C116">
            <v>1990</v>
          </cell>
          <cell r="F116">
            <v>1</v>
          </cell>
          <cell r="G116">
            <v>88</v>
          </cell>
        </row>
        <row r="117">
          <cell r="A117">
            <v>119</v>
          </cell>
          <cell r="B117" t="str">
            <v>Der Schiedsrichter im Basketball</v>
          </cell>
          <cell r="C117">
            <v>1988</v>
          </cell>
          <cell r="F117">
            <v>1</v>
          </cell>
          <cell r="G117">
            <v>67</v>
          </cell>
          <cell r="H117" t="str">
            <v>Diplomarbeit ETH Zürich</v>
          </cell>
        </row>
        <row r="118">
          <cell r="A118">
            <v>120</v>
          </cell>
          <cell r="B118" t="str">
            <v>Freude am Sport</v>
          </cell>
          <cell r="H118" t="str">
            <v>Sportleiter - Handbuch (Militär)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lutalkohol"/>
    </sheetNames>
    <sheetDataSet>
      <sheetData sheetId="0">
        <row r="4">
          <cell r="A4">
            <v>2</v>
          </cell>
          <cell r="B4" t="str">
            <v>Weisswein</v>
          </cell>
          <cell r="C4">
            <v>250</v>
          </cell>
          <cell r="D4">
            <v>500</v>
          </cell>
        </row>
        <row r="5">
          <cell r="A5">
            <v>1</v>
          </cell>
          <cell r="B5" t="str">
            <v>Bier</v>
          </cell>
          <cell r="C5">
            <v>400</v>
          </cell>
          <cell r="D5">
            <v>400</v>
          </cell>
        </row>
        <row r="6">
          <cell r="A6">
            <v>1</v>
          </cell>
          <cell r="B6" t="str">
            <v>Sherry</v>
          </cell>
          <cell r="C6">
            <v>50</v>
          </cell>
          <cell r="D6">
            <v>50</v>
          </cell>
        </row>
        <row r="7">
          <cell r="A7">
            <v>3</v>
          </cell>
          <cell r="B7" t="str">
            <v>Weinbrand</v>
          </cell>
          <cell r="C7">
            <v>20</v>
          </cell>
          <cell r="D7">
            <v>60</v>
          </cell>
        </row>
        <row r="8">
          <cell r="A8">
            <v>2</v>
          </cell>
          <cell r="B8" t="str">
            <v>Schnaps</v>
          </cell>
          <cell r="C8">
            <v>20</v>
          </cell>
          <cell r="D8">
            <v>40</v>
          </cell>
        </row>
        <row r="9">
          <cell r="A9">
            <v>5</v>
          </cell>
          <cell r="B9" t="str">
            <v>Sekt</v>
          </cell>
          <cell r="C9">
            <v>100</v>
          </cell>
          <cell r="D9">
            <v>500</v>
          </cell>
        </row>
        <row r="12">
          <cell r="A12" t="str">
            <v>Summen</v>
          </cell>
          <cell r="D12">
            <v>1550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inmaleins"/>
    </sheetNames>
    <sheetDataSet>
      <sheetData sheetId="0">
        <row r="4">
          <cell r="B4">
            <v>1</v>
          </cell>
          <cell r="C4">
            <v>2</v>
          </cell>
          <cell r="D4">
            <v>3</v>
          </cell>
          <cell r="E4">
            <v>4</v>
          </cell>
          <cell r="F4">
            <v>5</v>
          </cell>
          <cell r="G4">
            <v>6</v>
          </cell>
          <cell r="H4">
            <v>7</v>
          </cell>
          <cell r="I4">
            <v>8</v>
          </cell>
          <cell r="J4">
            <v>9</v>
          </cell>
          <cell r="K4">
            <v>10</v>
          </cell>
        </row>
        <row r="5">
          <cell r="B5">
            <v>2</v>
          </cell>
          <cell r="C5">
            <v>4</v>
          </cell>
          <cell r="D5">
            <v>6</v>
          </cell>
          <cell r="E5">
            <v>8</v>
          </cell>
          <cell r="F5">
            <v>10</v>
          </cell>
          <cell r="G5">
            <v>12</v>
          </cell>
          <cell r="H5">
            <v>14</v>
          </cell>
          <cell r="I5">
            <v>16</v>
          </cell>
          <cell r="J5">
            <v>18</v>
          </cell>
          <cell r="K5">
            <v>20</v>
          </cell>
        </row>
        <row r="6">
          <cell r="B6">
            <v>3</v>
          </cell>
          <cell r="C6">
            <v>6</v>
          </cell>
          <cell r="D6">
            <v>9</v>
          </cell>
          <cell r="E6">
            <v>12</v>
          </cell>
          <cell r="F6">
            <v>15</v>
          </cell>
          <cell r="G6">
            <v>18</v>
          </cell>
          <cell r="H6">
            <v>21</v>
          </cell>
          <cell r="I6">
            <v>24</v>
          </cell>
          <cell r="J6">
            <v>27</v>
          </cell>
          <cell r="K6">
            <v>30</v>
          </cell>
        </row>
        <row r="7">
          <cell r="B7">
            <v>4</v>
          </cell>
          <cell r="C7">
            <v>8</v>
          </cell>
          <cell r="D7">
            <v>12</v>
          </cell>
          <cell r="E7">
            <v>16</v>
          </cell>
          <cell r="F7">
            <v>20</v>
          </cell>
          <cell r="G7">
            <v>24</v>
          </cell>
          <cell r="H7">
            <v>28</v>
          </cell>
          <cell r="I7">
            <v>32</v>
          </cell>
          <cell r="J7">
            <v>36</v>
          </cell>
          <cell r="K7">
            <v>40</v>
          </cell>
        </row>
        <row r="8">
          <cell r="B8">
            <v>5</v>
          </cell>
          <cell r="C8">
            <v>10</v>
          </cell>
          <cell r="D8">
            <v>15</v>
          </cell>
          <cell r="E8">
            <v>20</v>
          </cell>
          <cell r="F8">
            <v>25</v>
          </cell>
          <cell r="G8">
            <v>30</v>
          </cell>
          <cell r="H8">
            <v>35</v>
          </cell>
          <cell r="I8">
            <v>40</v>
          </cell>
          <cell r="J8">
            <v>45</v>
          </cell>
          <cell r="K8">
            <v>50</v>
          </cell>
        </row>
        <row r="9">
          <cell r="B9">
            <v>6</v>
          </cell>
          <cell r="C9">
            <v>12</v>
          </cell>
          <cell r="D9">
            <v>18</v>
          </cell>
          <cell r="E9">
            <v>24</v>
          </cell>
          <cell r="F9">
            <v>30</v>
          </cell>
          <cell r="G9">
            <v>36</v>
          </cell>
          <cell r="H9">
            <v>42</v>
          </cell>
          <cell r="I9">
            <v>48</v>
          </cell>
          <cell r="J9">
            <v>54</v>
          </cell>
          <cell r="K9">
            <v>60</v>
          </cell>
        </row>
        <row r="10">
          <cell r="B10">
            <v>7</v>
          </cell>
          <cell r="C10">
            <v>14</v>
          </cell>
          <cell r="D10">
            <v>21</v>
          </cell>
          <cell r="E10">
            <v>28</v>
          </cell>
          <cell r="F10">
            <v>35</v>
          </cell>
          <cell r="G10">
            <v>42</v>
          </cell>
          <cell r="H10">
            <v>49</v>
          </cell>
          <cell r="I10">
            <v>56</v>
          </cell>
          <cell r="J10">
            <v>63</v>
          </cell>
          <cell r="K10">
            <v>70</v>
          </cell>
        </row>
        <row r="11">
          <cell r="B11">
            <v>8</v>
          </cell>
          <cell r="C11">
            <v>16</v>
          </cell>
          <cell r="D11">
            <v>24</v>
          </cell>
          <cell r="E11">
            <v>32</v>
          </cell>
          <cell r="F11">
            <v>40</v>
          </cell>
          <cell r="G11">
            <v>48</v>
          </cell>
          <cell r="H11">
            <v>56</v>
          </cell>
          <cell r="I11">
            <v>64</v>
          </cell>
          <cell r="J11">
            <v>72</v>
          </cell>
          <cell r="K11">
            <v>80</v>
          </cell>
        </row>
        <row r="12">
          <cell r="B12">
            <v>9</v>
          </cell>
          <cell r="C12">
            <v>18</v>
          </cell>
          <cell r="D12">
            <v>27</v>
          </cell>
          <cell r="E12">
            <v>36</v>
          </cell>
          <cell r="F12">
            <v>45</v>
          </cell>
          <cell r="G12">
            <v>54</v>
          </cell>
          <cell r="H12">
            <v>63</v>
          </cell>
          <cell r="I12">
            <v>72</v>
          </cell>
          <cell r="J12">
            <v>81</v>
          </cell>
          <cell r="K12">
            <v>90</v>
          </cell>
        </row>
        <row r="13">
          <cell r="B13">
            <v>10</v>
          </cell>
          <cell r="C13">
            <v>20</v>
          </cell>
          <cell r="D13">
            <v>30</v>
          </cell>
          <cell r="E13">
            <v>40</v>
          </cell>
          <cell r="F13">
            <v>50</v>
          </cell>
          <cell r="G13">
            <v>60</v>
          </cell>
          <cell r="H13">
            <v>70</v>
          </cell>
          <cell r="I13">
            <v>80</v>
          </cell>
          <cell r="J13">
            <v>90</v>
          </cell>
          <cell r="K13">
            <v>100</v>
          </cell>
        </row>
      </sheetData>
    </sheetDataSet>
  </externalBook>
</externalLink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7"/>
  <sheetViews>
    <sheetView tabSelected="1" zoomScale="93" workbookViewId="0">
      <pane ySplit="7" topLeftCell="A8" activePane="bottomLeft" state="frozen"/>
      <selection pane="bottomLeft" activeCell="A8" sqref="A8"/>
    </sheetView>
  </sheetViews>
  <sheetFormatPr baseColWidth="10" defaultColWidth="9.140625" defaultRowHeight="18.75" x14ac:dyDescent="0.3"/>
  <cols>
    <col min="1" max="1" width="6.140625" style="1" customWidth="1"/>
    <col min="2" max="2" width="57.140625" style="1" customWidth="1"/>
    <col min="3" max="3" width="7" style="1" bestFit="1" customWidth="1"/>
    <col min="4" max="4" width="19.140625" style="1" bestFit="1" customWidth="1"/>
    <col min="5" max="5" width="11.28515625" style="1" bestFit="1" customWidth="1"/>
    <col min="6" max="6" width="10.140625" style="4" customWidth="1"/>
    <col min="7" max="7" width="7.5703125" style="1" customWidth="1"/>
    <col min="8" max="8" width="36.42578125" style="1" customWidth="1"/>
    <col min="9" max="9" width="9.28515625" style="1" bestFit="1" customWidth="1"/>
    <col min="10" max="16384" width="9.140625" style="1"/>
  </cols>
  <sheetData>
    <row r="1" spans="1:9" x14ac:dyDescent="0.3">
      <c r="A1" s="16" t="s">
        <v>648</v>
      </c>
      <c r="B1" s="17"/>
      <c r="C1" s="17"/>
      <c r="D1" s="17"/>
      <c r="E1" s="17"/>
      <c r="F1" s="18" t="s">
        <v>649</v>
      </c>
      <c r="G1" s="17"/>
      <c r="H1" s="17"/>
    </row>
    <row r="2" spans="1:9" x14ac:dyDescent="0.3">
      <c r="A2" s="17">
        <v>1</v>
      </c>
      <c r="B2" s="17" t="s">
        <v>245</v>
      </c>
      <c r="C2" s="17"/>
      <c r="D2" s="17"/>
      <c r="E2" s="17"/>
      <c r="F2" s="2"/>
      <c r="G2" s="19" t="str">
        <f t="shared" ref="G2:G7" si="0">IF(F2="","",IF(F2=I2,1,0))</f>
        <v/>
      </c>
      <c r="H2" s="20"/>
      <c r="I2" s="3">
        <v>1991</v>
      </c>
    </row>
    <row r="3" spans="1:9" x14ac:dyDescent="0.3">
      <c r="A3" s="17">
        <v>2</v>
      </c>
      <c r="B3" s="17" t="s">
        <v>246</v>
      </c>
      <c r="C3" s="17"/>
      <c r="D3" s="17"/>
      <c r="E3" s="17"/>
      <c r="F3" s="2"/>
      <c r="G3" s="19" t="str">
        <f t="shared" si="0"/>
        <v/>
      </c>
      <c r="H3" s="20"/>
      <c r="I3" s="3">
        <v>94</v>
      </c>
    </row>
    <row r="4" spans="1:9" x14ac:dyDescent="0.3">
      <c r="A4" s="17">
        <v>3</v>
      </c>
      <c r="B4" s="17" t="s">
        <v>247</v>
      </c>
      <c r="C4" s="17"/>
      <c r="D4" s="17"/>
      <c r="E4" s="17"/>
      <c r="F4" s="2"/>
      <c r="G4" s="19" t="str">
        <f t="shared" si="0"/>
        <v/>
      </c>
      <c r="H4" s="20"/>
      <c r="I4" s="3">
        <v>8</v>
      </c>
    </row>
    <row r="5" spans="1:9" x14ac:dyDescent="0.3">
      <c r="A5" s="17">
        <v>4</v>
      </c>
      <c r="B5" s="17" t="s">
        <v>248</v>
      </c>
      <c r="C5" s="17"/>
      <c r="D5" s="17"/>
      <c r="E5" s="17"/>
      <c r="F5" s="2"/>
      <c r="G5" s="19" t="str">
        <f t="shared" si="0"/>
        <v/>
      </c>
      <c r="H5" s="20"/>
      <c r="I5" s="3">
        <v>42</v>
      </c>
    </row>
    <row r="6" spans="1:9" x14ac:dyDescent="0.3">
      <c r="A6" s="17">
        <v>5</v>
      </c>
      <c r="B6" s="17" t="s">
        <v>666</v>
      </c>
      <c r="C6" s="17"/>
      <c r="D6" s="17"/>
      <c r="E6" s="17"/>
      <c r="F6" s="2"/>
      <c r="G6" s="19" t="str">
        <f t="shared" si="0"/>
        <v/>
      </c>
      <c r="H6" s="20"/>
      <c r="I6" s="3">
        <v>17</v>
      </c>
    </row>
    <row r="7" spans="1:9" x14ac:dyDescent="0.3">
      <c r="A7" s="17">
        <v>6</v>
      </c>
      <c r="B7" s="17" t="s">
        <v>667</v>
      </c>
      <c r="C7" s="17"/>
      <c r="D7" s="17"/>
      <c r="E7" s="17"/>
      <c r="F7" s="2"/>
      <c r="G7" s="19" t="str">
        <f t="shared" si="0"/>
        <v/>
      </c>
      <c r="H7" s="20"/>
      <c r="I7" s="3">
        <v>37</v>
      </c>
    </row>
    <row r="10" spans="1:9" x14ac:dyDescent="0.3">
      <c r="A10" s="21" t="s">
        <v>0</v>
      </c>
      <c r="B10" s="21" t="s">
        <v>1</v>
      </c>
      <c r="C10" s="21" t="s">
        <v>2</v>
      </c>
      <c r="D10" s="21" t="s">
        <v>249</v>
      </c>
      <c r="E10" s="21" t="s">
        <v>3</v>
      </c>
      <c r="F10" s="22" t="s">
        <v>4</v>
      </c>
      <c r="G10" s="21" t="s">
        <v>5</v>
      </c>
      <c r="H10" s="21" t="s">
        <v>6</v>
      </c>
    </row>
    <row r="11" spans="1:9" x14ac:dyDescent="0.3">
      <c r="A11" s="1">
        <v>1</v>
      </c>
      <c r="B11" s="1" t="s">
        <v>7</v>
      </c>
      <c r="C11" s="1">
        <v>1987</v>
      </c>
      <c r="D11" s="1" t="s">
        <v>8</v>
      </c>
      <c r="G11" s="1">
        <v>136</v>
      </c>
    </row>
    <row r="12" spans="1:9" x14ac:dyDescent="0.3">
      <c r="A12" s="1">
        <v>3</v>
      </c>
      <c r="B12" s="1" t="s">
        <v>9</v>
      </c>
      <c r="C12" s="1">
        <v>1990</v>
      </c>
      <c r="D12" s="1" t="s">
        <v>10</v>
      </c>
      <c r="E12" s="5">
        <v>19.899999999999999</v>
      </c>
      <c r="F12" s="4">
        <v>1</v>
      </c>
      <c r="G12" s="1">
        <v>282</v>
      </c>
    </row>
    <row r="13" spans="1:9" x14ac:dyDescent="0.3">
      <c r="A13" s="1">
        <v>4</v>
      </c>
      <c r="B13" s="1" t="s">
        <v>11</v>
      </c>
      <c r="C13" s="1">
        <v>1993</v>
      </c>
      <c r="D13" s="1" t="s">
        <v>12</v>
      </c>
      <c r="E13" s="5">
        <v>8.9</v>
      </c>
      <c r="G13" s="1">
        <v>95</v>
      </c>
    </row>
    <row r="14" spans="1:9" x14ac:dyDescent="0.3">
      <c r="A14" s="1">
        <v>5</v>
      </c>
      <c r="B14" s="1" t="s">
        <v>13</v>
      </c>
      <c r="C14" s="1">
        <v>1995</v>
      </c>
      <c r="E14" s="5">
        <v>16.8</v>
      </c>
      <c r="F14" s="4">
        <v>1</v>
      </c>
      <c r="G14" s="1">
        <v>256</v>
      </c>
    </row>
    <row r="15" spans="1:9" x14ac:dyDescent="0.3">
      <c r="A15" s="1">
        <v>6</v>
      </c>
      <c r="B15" s="1" t="s">
        <v>14</v>
      </c>
      <c r="C15" s="1">
        <v>1993</v>
      </c>
      <c r="D15" s="1" t="s">
        <v>15</v>
      </c>
      <c r="E15" s="5">
        <v>8.9</v>
      </c>
      <c r="F15" s="4">
        <v>1</v>
      </c>
      <c r="G15" s="1">
        <v>95</v>
      </c>
    </row>
    <row r="16" spans="1:9" x14ac:dyDescent="0.3">
      <c r="A16" s="1">
        <v>7</v>
      </c>
      <c r="B16" s="1" t="s">
        <v>16</v>
      </c>
      <c r="C16" s="1">
        <v>1988</v>
      </c>
      <c r="D16" s="1" t="s">
        <v>17</v>
      </c>
      <c r="E16" s="5">
        <v>16.8</v>
      </c>
      <c r="G16" s="1">
        <v>252</v>
      </c>
    </row>
    <row r="17" spans="1:8" x14ac:dyDescent="0.3">
      <c r="A17" s="1">
        <v>8</v>
      </c>
      <c r="B17" s="1" t="s">
        <v>18</v>
      </c>
      <c r="C17" s="1">
        <v>1991</v>
      </c>
      <c r="D17" s="1" t="s">
        <v>19</v>
      </c>
      <c r="E17" s="5">
        <v>24.8</v>
      </c>
      <c r="F17" s="4">
        <v>1</v>
      </c>
      <c r="G17" s="1">
        <v>119</v>
      </c>
    </row>
    <row r="18" spans="1:8" x14ac:dyDescent="0.3">
      <c r="A18" s="1">
        <v>9</v>
      </c>
      <c r="B18" s="1" t="s">
        <v>20</v>
      </c>
      <c r="C18" s="1">
        <v>1989</v>
      </c>
      <c r="D18" s="1" t="s">
        <v>21</v>
      </c>
      <c r="F18" s="4">
        <v>1</v>
      </c>
      <c r="G18" s="1">
        <v>263</v>
      </c>
    </row>
    <row r="19" spans="1:8" x14ac:dyDescent="0.3">
      <c r="A19" s="1">
        <v>10</v>
      </c>
      <c r="B19" s="1" t="s">
        <v>22</v>
      </c>
      <c r="C19" s="1">
        <v>1990</v>
      </c>
      <c r="F19" s="4">
        <v>7</v>
      </c>
      <c r="G19" s="1">
        <v>111</v>
      </c>
    </row>
    <row r="20" spans="1:8" x14ac:dyDescent="0.3">
      <c r="A20" s="1">
        <v>11</v>
      </c>
      <c r="B20" s="1" t="s">
        <v>23</v>
      </c>
      <c r="C20" s="1">
        <v>1991</v>
      </c>
      <c r="D20" s="1" t="s">
        <v>24</v>
      </c>
      <c r="F20" s="4">
        <v>5</v>
      </c>
      <c r="G20" s="1">
        <v>623</v>
      </c>
    </row>
    <row r="21" spans="1:8" x14ac:dyDescent="0.3">
      <c r="A21" s="1">
        <v>12</v>
      </c>
      <c r="B21" s="1" t="s">
        <v>25</v>
      </c>
      <c r="C21" s="1">
        <v>1979</v>
      </c>
      <c r="G21" s="1">
        <v>42</v>
      </c>
    </row>
    <row r="22" spans="1:8" x14ac:dyDescent="0.3">
      <c r="A22" s="1">
        <v>13</v>
      </c>
      <c r="B22" s="1" t="s">
        <v>26</v>
      </c>
      <c r="C22" s="1">
        <v>1993</v>
      </c>
      <c r="F22" s="4">
        <v>2</v>
      </c>
      <c r="G22" s="1">
        <v>26</v>
      </c>
      <c r="H22" s="1" t="s">
        <v>27</v>
      </c>
    </row>
    <row r="23" spans="1:8" x14ac:dyDescent="0.3">
      <c r="A23" s="1">
        <v>14</v>
      </c>
      <c r="B23" s="1" t="s">
        <v>28</v>
      </c>
      <c r="C23" s="1">
        <v>1991</v>
      </c>
      <c r="D23" s="1" t="s">
        <v>29</v>
      </c>
      <c r="F23" s="4">
        <v>7</v>
      </c>
      <c r="G23" s="1">
        <v>192</v>
      </c>
    </row>
    <row r="24" spans="1:8" x14ac:dyDescent="0.3">
      <c r="A24" s="1">
        <v>15</v>
      </c>
      <c r="B24" s="1" t="s">
        <v>30</v>
      </c>
      <c r="C24" s="1">
        <v>1991</v>
      </c>
      <c r="D24" s="1" t="s">
        <v>31</v>
      </c>
      <c r="F24" s="4">
        <v>1</v>
      </c>
      <c r="G24" s="1">
        <v>303</v>
      </c>
    </row>
    <row r="25" spans="1:8" x14ac:dyDescent="0.3">
      <c r="A25" s="1">
        <v>16</v>
      </c>
      <c r="B25" s="1" t="s">
        <v>32</v>
      </c>
      <c r="C25" s="1">
        <v>1992</v>
      </c>
      <c r="F25" s="4">
        <v>1</v>
      </c>
      <c r="G25" s="1">
        <v>70</v>
      </c>
    </row>
    <row r="26" spans="1:8" x14ac:dyDescent="0.3">
      <c r="A26" s="1">
        <v>17</v>
      </c>
      <c r="B26" s="1" t="s">
        <v>33</v>
      </c>
      <c r="C26" s="1">
        <v>1991</v>
      </c>
      <c r="D26" s="1" t="s">
        <v>34</v>
      </c>
      <c r="G26" s="1">
        <v>185</v>
      </c>
    </row>
    <row r="27" spans="1:8" x14ac:dyDescent="0.3">
      <c r="A27" s="1">
        <v>18</v>
      </c>
      <c r="B27" s="1" t="s">
        <v>35</v>
      </c>
      <c r="C27" s="1">
        <v>1987</v>
      </c>
      <c r="D27" s="1" t="s">
        <v>36</v>
      </c>
      <c r="F27" s="4">
        <v>4</v>
      </c>
      <c r="G27" s="1">
        <v>224</v>
      </c>
      <c r="H27" s="1" t="s">
        <v>37</v>
      </c>
    </row>
    <row r="28" spans="1:8" x14ac:dyDescent="0.3">
      <c r="A28" s="1">
        <v>19</v>
      </c>
      <c r="B28" s="1" t="s">
        <v>38</v>
      </c>
      <c r="C28" s="1">
        <v>1987</v>
      </c>
      <c r="D28" s="1" t="s">
        <v>39</v>
      </c>
      <c r="F28" s="4">
        <v>4</v>
      </c>
      <c r="G28" s="1">
        <v>292</v>
      </c>
      <c r="H28" s="1" t="s">
        <v>37</v>
      </c>
    </row>
    <row r="29" spans="1:8" x14ac:dyDescent="0.3">
      <c r="A29" s="1">
        <v>21</v>
      </c>
      <c r="B29" s="1" t="s">
        <v>40</v>
      </c>
      <c r="C29" s="1">
        <v>1988</v>
      </c>
      <c r="D29" s="1" t="s">
        <v>41</v>
      </c>
      <c r="F29" s="4">
        <v>6</v>
      </c>
      <c r="G29" s="1">
        <v>230</v>
      </c>
      <c r="H29" s="1" t="s">
        <v>37</v>
      </c>
    </row>
    <row r="30" spans="1:8" x14ac:dyDescent="0.3">
      <c r="A30" s="1">
        <v>22</v>
      </c>
      <c r="B30" s="1" t="s">
        <v>42</v>
      </c>
      <c r="C30" s="1">
        <v>1988</v>
      </c>
      <c r="D30" s="1" t="s">
        <v>43</v>
      </c>
      <c r="G30" s="1">
        <v>336</v>
      </c>
      <c r="H30" s="1" t="s">
        <v>44</v>
      </c>
    </row>
    <row r="31" spans="1:8" x14ac:dyDescent="0.3">
      <c r="A31" s="1">
        <v>23</v>
      </c>
      <c r="B31" s="1" t="s">
        <v>45</v>
      </c>
      <c r="C31" s="1">
        <v>1989</v>
      </c>
      <c r="D31" s="1" t="s">
        <v>46</v>
      </c>
      <c r="E31" s="5">
        <v>25.6</v>
      </c>
      <c r="F31" s="4">
        <v>2</v>
      </c>
      <c r="G31" s="1">
        <v>245</v>
      </c>
      <c r="H31" s="1" t="s">
        <v>37</v>
      </c>
    </row>
    <row r="32" spans="1:8" x14ac:dyDescent="0.3">
      <c r="A32" s="1">
        <v>24</v>
      </c>
      <c r="B32" s="1" t="s">
        <v>47</v>
      </c>
      <c r="C32" s="1">
        <v>1989</v>
      </c>
      <c r="D32" s="1" t="s">
        <v>48</v>
      </c>
      <c r="E32" s="5">
        <v>25.6</v>
      </c>
      <c r="F32" s="4">
        <v>5</v>
      </c>
      <c r="G32" s="1">
        <v>269</v>
      </c>
      <c r="H32" s="1" t="s">
        <v>37</v>
      </c>
    </row>
    <row r="33" spans="1:8" x14ac:dyDescent="0.3">
      <c r="A33" s="1">
        <v>25</v>
      </c>
      <c r="B33" s="1" t="s">
        <v>49</v>
      </c>
      <c r="C33" s="1">
        <v>1984</v>
      </c>
      <c r="D33" s="1" t="s">
        <v>50</v>
      </c>
      <c r="G33" s="1">
        <v>244</v>
      </c>
      <c r="H33" s="1" t="s">
        <v>37</v>
      </c>
    </row>
    <row r="34" spans="1:8" x14ac:dyDescent="0.3">
      <c r="A34" s="1">
        <v>26</v>
      </c>
      <c r="B34" s="1" t="s">
        <v>51</v>
      </c>
      <c r="C34" s="1">
        <v>1986</v>
      </c>
      <c r="D34" s="1" t="s">
        <v>52</v>
      </c>
      <c r="G34" s="1">
        <v>210</v>
      </c>
      <c r="H34" s="1" t="s">
        <v>44</v>
      </c>
    </row>
    <row r="35" spans="1:8" x14ac:dyDescent="0.3">
      <c r="A35" s="1">
        <v>27</v>
      </c>
      <c r="B35" s="1" t="s">
        <v>53</v>
      </c>
      <c r="C35" s="1">
        <v>1988</v>
      </c>
      <c r="D35" s="1" t="s">
        <v>54</v>
      </c>
      <c r="F35" s="4">
        <v>3</v>
      </c>
      <c r="G35" s="1">
        <v>302</v>
      </c>
      <c r="H35" s="1" t="s">
        <v>37</v>
      </c>
    </row>
    <row r="36" spans="1:8" x14ac:dyDescent="0.3">
      <c r="A36" s="1">
        <v>28</v>
      </c>
      <c r="B36" s="1" t="s">
        <v>55</v>
      </c>
      <c r="C36" s="1">
        <v>1985</v>
      </c>
      <c r="D36" s="1" t="s">
        <v>54</v>
      </c>
      <c r="F36" s="4">
        <v>2</v>
      </c>
      <c r="G36" s="1">
        <v>240</v>
      </c>
      <c r="H36" s="1" t="s">
        <v>37</v>
      </c>
    </row>
    <row r="37" spans="1:8" x14ac:dyDescent="0.3">
      <c r="A37" s="1">
        <v>29</v>
      </c>
      <c r="B37" s="1" t="s">
        <v>56</v>
      </c>
      <c r="C37" s="1">
        <v>1986</v>
      </c>
      <c r="D37" s="1" t="s">
        <v>57</v>
      </c>
      <c r="G37" s="1">
        <v>280</v>
      </c>
      <c r="H37" s="1" t="s">
        <v>37</v>
      </c>
    </row>
    <row r="38" spans="1:8" x14ac:dyDescent="0.3">
      <c r="A38" s="1">
        <v>30</v>
      </c>
      <c r="B38" s="1" t="s">
        <v>58</v>
      </c>
      <c r="C38" s="1">
        <v>1989</v>
      </c>
      <c r="D38" s="1" t="s">
        <v>59</v>
      </c>
      <c r="F38" s="4">
        <v>2</v>
      </c>
      <c r="G38" s="1">
        <v>322</v>
      </c>
    </row>
    <row r="39" spans="1:8" x14ac:dyDescent="0.3">
      <c r="A39" s="1">
        <v>31</v>
      </c>
      <c r="B39" s="1" t="s">
        <v>60</v>
      </c>
      <c r="C39" s="1">
        <v>1993</v>
      </c>
      <c r="D39" s="1" t="s">
        <v>61</v>
      </c>
      <c r="F39" s="4">
        <v>2</v>
      </c>
      <c r="G39" s="1">
        <v>264</v>
      </c>
    </row>
    <row r="40" spans="1:8" x14ac:dyDescent="0.3">
      <c r="A40" s="1">
        <v>32</v>
      </c>
      <c r="B40" s="1" t="s">
        <v>62</v>
      </c>
      <c r="C40" s="1">
        <v>1992</v>
      </c>
      <c r="D40" s="1" t="s">
        <v>63</v>
      </c>
      <c r="F40" s="4">
        <v>1</v>
      </c>
      <c r="G40" s="1">
        <v>258</v>
      </c>
      <c r="H40" s="1" t="s">
        <v>37</v>
      </c>
    </row>
    <row r="41" spans="1:8" x14ac:dyDescent="0.3">
      <c r="A41" s="1">
        <v>33</v>
      </c>
      <c r="B41" s="1" t="s">
        <v>64</v>
      </c>
      <c r="C41" s="1">
        <v>1994</v>
      </c>
      <c r="D41" s="1" t="s">
        <v>65</v>
      </c>
      <c r="E41" s="5">
        <v>10.1</v>
      </c>
      <c r="G41" s="1">
        <v>64</v>
      </c>
    </row>
    <row r="42" spans="1:8" x14ac:dyDescent="0.3">
      <c r="A42" s="1">
        <v>35</v>
      </c>
      <c r="B42" s="1" t="s">
        <v>66</v>
      </c>
      <c r="C42" s="1">
        <v>1965</v>
      </c>
      <c r="D42" s="1" t="s">
        <v>67</v>
      </c>
      <c r="F42" s="4">
        <v>1</v>
      </c>
      <c r="G42" s="1">
        <v>97</v>
      </c>
      <c r="H42" s="1" t="s">
        <v>68</v>
      </c>
    </row>
    <row r="43" spans="1:8" x14ac:dyDescent="0.3">
      <c r="A43" s="1">
        <v>36</v>
      </c>
      <c r="B43" s="1" t="s">
        <v>69</v>
      </c>
      <c r="C43" s="1">
        <v>1960</v>
      </c>
      <c r="F43" s="4">
        <v>1</v>
      </c>
      <c r="G43" s="1">
        <v>252</v>
      </c>
    </row>
    <row r="44" spans="1:8" x14ac:dyDescent="0.3">
      <c r="A44" s="1">
        <v>37</v>
      </c>
      <c r="B44" s="1" t="s">
        <v>69</v>
      </c>
      <c r="C44" s="1">
        <v>1964</v>
      </c>
      <c r="F44" s="4">
        <v>3</v>
      </c>
      <c r="G44" s="1">
        <v>159</v>
      </c>
      <c r="H44" s="1" t="s">
        <v>70</v>
      </c>
    </row>
    <row r="45" spans="1:8" x14ac:dyDescent="0.3">
      <c r="A45" s="1">
        <v>38</v>
      </c>
      <c r="B45" s="1" t="s">
        <v>71</v>
      </c>
      <c r="C45" s="1">
        <v>1975</v>
      </c>
      <c r="D45" s="1" t="s">
        <v>72</v>
      </c>
      <c r="G45" s="1">
        <v>229</v>
      </c>
    </row>
    <row r="46" spans="1:8" x14ac:dyDescent="0.3">
      <c r="A46" s="1">
        <v>39</v>
      </c>
      <c r="B46" s="1" t="s">
        <v>73</v>
      </c>
      <c r="C46" s="1">
        <v>1988</v>
      </c>
      <c r="D46" s="1" t="s">
        <v>74</v>
      </c>
      <c r="E46" s="5">
        <v>19.8</v>
      </c>
      <c r="G46" s="1">
        <v>111</v>
      </c>
    </row>
    <row r="47" spans="1:8" x14ac:dyDescent="0.3">
      <c r="A47" s="1">
        <v>40</v>
      </c>
      <c r="B47" s="1" t="s">
        <v>75</v>
      </c>
      <c r="C47" s="1">
        <v>1992</v>
      </c>
      <c r="D47" s="1" t="s">
        <v>76</v>
      </c>
      <c r="G47" s="1">
        <v>347</v>
      </c>
    </row>
    <row r="48" spans="1:8" x14ac:dyDescent="0.3">
      <c r="A48" s="1">
        <v>41</v>
      </c>
      <c r="B48" s="1" t="s">
        <v>77</v>
      </c>
      <c r="C48" s="1">
        <v>1991</v>
      </c>
      <c r="D48" s="1" t="s">
        <v>78</v>
      </c>
      <c r="G48" s="1">
        <v>221</v>
      </c>
      <c r="H48" s="1" t="s">
        <v>37</v>
      </c>
    </row>
    <row r="49" spans="1:8" x14ac:dyDescent="0.3">
      <c r="A49" s="1">
        <v>42</v>
      </c>
      <c r="B49" s="1" t="s">
        <v>79</v>
      </c>
      <c r="C49" s="1">
        <v>1994</v>
      </c>
      <c r="D49" s="1" t="s">
        <v>78</v>
      </c>
      <c r="F49" s="4">
        <v>1</v>
      </c>
      <c r="G49" s="1">
        <v>250</v>
      </c>
      <c r="H49" s="1" t="s">
        <v>37</v>
      </c>
    </row>
    <row r="50" spans="1:8" x14ac:dyDescent="0.3">
      <c r="A50" s="1">
        <v>43</v>
      </c>
      <c r="B50" s="1" t="s">
        <v>80</v>
      </c>
      <c r="C50" s="1">
        <v>1986</v>
      </c>
      <c r="D50" s="1" t="s">
        <v>81</v>
      </c>
      <c r="F50" s="4">
        <v>3</v>
      </c>
      <c r="G50" s="1">
        <v>317</v>
      </c>
      <c r="H50" s="1" t="s">
        <v>37</v>
      </c>
    </row>
    <row r="51" spans="1:8" x14ac:dyDescent="0.3">
      <c r="A51" s="1">
        <v>44</v>
      </c>
      <c r="B51" s="1" t="s">
        <v>82</v>
      </c>
      <c r="C51" s="1">
        <v>1988</v>
      </c>
      <c r="D51" s="1" t="s">
        <v>83</v>
      </c>
      <c r="G51" s="1">
        <v>167</v>
      </c>
      <c r="H51" s="1" t="s">
        <v>37</v>
      </c>
    </row>
    <row r="52" spans="1:8" x14ac:dyDescent="0.3">
      <c r="A52" s="1">
        <v>45</v>
      </c>
      <c r="B52" s="1" t="s">
        <v>84</v>
      </c>
      <c r="C52" s="1">
        <v>1977</v>
      </c>
      <c r="D52" s="1" t="s">
        <v>85</v>
      </c>
      <c r="F52" s="4">
        <v>4</v>
      </c>
      <c r="G52" s="1">
        <v>292</v>
      </c>
    </row>
    <row r="53" spans="1:8" x14ac:dyDescent="0.3">
      <c r="A53" s="1">
        <v>46</v>
      </c>
      <c r="B53" s="1" t="s">
        <v>86</v>
      </c>
      <c r="C53" s="1">
        <v>1989</v>
      </c>
      <c r="D53" s="1" t="s">
        <v>87</v>
      </c>
      <c r="F53" s="4">
        <v>2</v>
      </c>
      <c r="G53" s="1">
        <v>213</v>
      </c>
    </row>
    <row r="54" spans="1:8" x14ac:dyDescent="0.3">
      <c r="A54" s="1">
        <v>47</v>
      </c>
      <c r="B54" s="1" t="s">
        <v>88</v>
      </c>
      <c r="C54" s="1">
        <v>1989</v>
      </c>
      <c r="D54" s="1" t="s">
        <v>89</v>
      </c>
      <c r="F54" s="4">
        <v>2</v>
      </c>
      <c r="G54" s="1">
        <v>212</v>
      </c>
    </row>
    <row r="55" spans="1:8" x14ac:dyDescent="0.3">
      <c r="A55" s="1">
        <v>48</v>
      </c>
      <c r="B55" s="1" t="s">
        <v>90</v>
      </c>
      <c r="C55" s="1">
        <v>1972</v>
      </c>
      <c r="D55" s="1" t="s">
        <v>91</v>
      </c>
      <c r="F55" s="4">
        <v>2</v>
      </c>
      <c r="G55" s="1">
        <v>182</v>
      </c>
    </row>
    <row r="56" spans="1:8" x14ac:dyDescent="0.3">
      <c r="A56" s="1">
        <v>49</v>
      </c>
      <c r="B56" s="1" t="s">
        <v>92</v>
      </c>
      <c r="C56" s="1">
        <v>1989</v>
      </c>
      <c r="D56" s="1" t="s">
        <v>93</v>
      </c>
      <c r="G56" s="1">
        <v>168</v>
      </c>
    </row>
    <row r="57" spans="1:8" x14ac:dyDescent="0.3">
      <c r="A57" s="1">
        <v>50</v>
      </c>
      <c r="B57" s="1" t="s">
        <v>94</v>
      </c>
      <c r="C57" s="1">
        <v>1990</v>
      </c>
      <c r="F57" s="4">
        <v>1</v>
      </c>
      <c r="G57" s="1">
        <v>85</v>
      </c>
      <c r="H57" s="1" t="s">
        <v>95</v>
      </c>
    </row>
    <row r="58" spans="1:8" x14ac:dyDescent="0.3">
      <c r="A58" s="1">
        <v>51</v>
      </c>
      <c r="B58" s="1" t="s">
        <v>96</v>
      </c>
      <c r="C58" s="1">
        <v>1992</v>
      </c>
      <c r="F58" s="4">
        <v>1</v>
      </c>
      <c r="G58" s="1">
        <v>47</v>
      </c>
      <c r="H58" s="1" t="s">
        <v>97</v>
      </c>
    </row>
    <row r="59" spans="1:8" x14ac:dyDescent="0.3">
      <c r="A59" s="1">
        <v>52</v>
      </c>
      <c r="B59" s="1" t="s">
        <v>98</v>
      </c>
      <c r="C59" s="1">
        <v>1986</v>
      </c>
      <c r="G59" s="1">
        <v>129</v>
      </c>
      <c r="H59" s="1" t="s">
        <v>99</v>
      </c>
    </row>
    <row r="60" spans="1:8" x14ac:dyDescent="0.3">
      <c r="A60" s="1">
        <v>53</v>
      </c>
      <c r="B60" s="1" t="s">
        <v>100</v>
      </c>
      <c r="C60" s="1">
        <v>1983</v>
      </c>
      <c r="F60" s="4">
        <v>3</v>
      </c>
      <c r="G60" s="1">
        <v>79</v>
      </c>
      <c r="H60" s="1" t="s">
        <v>101</v>
      </c>
    </row>
    <row r="61" spans="1:8" x14ac:dyDescent="0.3">
      <c r="A61" s="1">
        <v>54</v>
      </c>
      <c r="B61" s="1" t="s">
        <v>102</v>
      </c>
      <c r="C61" s="1">
        <v>1990</v>
      </c>
      <c r="G61" s="1">
        <v>86</v>
      </c>
    </row>
    <row r="62" spans="1:8" x14ac:dyDescent="0.3">
      <c r="A62" s="1">
        <v>55</v>
      </c>
      <c r="B62" s="1" t="s">
        <v>103</v>
      </c>
      <c r="C62" s="1">
        <v>1991</v>
      </c>
      <c r="D62" s="1" t="s">
        <v>104</v>
      </c>
      <c r="F62" s="4">
        <v>4</v>
      </c>
      <c r="G62" s="1">
        <v>385</v>
      </c>
    </row>
    <row r="63" spans="1:8" x14ac:dyDescent="0.3">
      <c r="A63" s="1">
        <v>56</v>
      </c>
      <c r="B63" s="1" t="s">
        <v>105</v>
      </c>
      <c r="C63" s="1">
        <v>1983</v>
      </c>
      <c r="G63" s="1">
        <v>119</v>
      </c>
    </row>
    <row r="64" spans="1:8" x14ac:dyDescent="0.3">
      <c r="A64" s="1">
        <v>57</v>
      </c>
      <c r="B64" s="1" t="s">
        <v>106</v>
      </c>
      <c r="C64" s="1">
        <v>1993</v>
      </c>
      <c r="D64" s="1" t="s">
        <v>107</v>
      </c>
      <c r="E64" s="5">
        <v>25.4</v>
      </c>
      <c r="F64" s="4">
        <v>1</v>
      </c>
      <c r="G64" s="1">
        <v>128</v>
      </c>
      <c r="H64" s="1" t="s">
        <v>108</v>
      </c>
    </row>
    <row r="65" spans="1:8" x14ac:dyDescent="0.3">
      <c r="A65" s="1">
        <v>58</v>
      </c>
      <c r="B65" s="1" t="s">
        <v>109</v>
      </c>
      <c r="C65" s="1">
        <v>1988</v>
      </c>
      <c r="D65" s="1" t="s">
        <v>110</v>
      </c>
      <c r="E65" s="5"/>
      <c r="G65" s="1">
        <v>189</v>
      </c>
    </row>
    <row r="66" spans="1:8" x14ac:dyDescent="0.3">
      <c r="A66" s="1">
        <v>59</v>
      </c>
      <c r="B66" s="1" t="s">
        <v>111</v>
      </c>
      <c r="C66" s="1">
        <v>1994</v>
      </c>
      <c r="D66" s="1" t="s">
        <v>112</v>
      </c>
      <c r="F66" s="4">
        <v>2</v>
      </c>
      <c r="G66" s="1">
        <v>197</v>
      </c>
      <c r="H66" s="1" t="s">
        <v>113</v>
      </c>
    </row>
    <row r="67" spans="1:8" x14ac:dyDescent="0.3">
      <c r="A67" s="1">
        <v>60</v>
      </c>
      <c r="B67" s="1" t="s">
        <v>114</v>
      </c>
      <c r="C67" s="1">
        <v>1983</v>
      </c>
      <c r="F67" s="4">
        <v>3</v>
      </c>
      <c r="G67" s="1">
        <v>176</v>
      </c>
    </row>
    <row r="68" spans="1:8" x14ac:dyDescent="0.3">
      <c r="A68" s="1">
        <v>61</v>
      </c>
      <c r="B68" s="1" t="s">
        <v>115</v>
      </c>
      <c r="C68" s="1">
        <v>1992</v>
      </c>
      <c r="D68" s="1" t="s">
        <v>116</v>
      </c>
      <c r="G68" s="1">
        <v>120</v>
      </c>
      <c r="H68" s="1" t="s">
        <v>117</v>
      </c>
    </row>
    <row r="69" spans="1:8" x14ac:dyDescent="0.3">
      <c r="A69" s="1">
        <v>62</v>
      </c>
      <c r="B69" s="1" t="s">
        <v>118</v>
      </c>
      <c r="C69" s="1">
        <v>1995</v>
      </c>
      <c r="D69" s="1" t="s">
        <v>119</v>
      </c>
      <c r="G69" s="1">
        <v>108</v>
      </c>
      <c r="H69" s="1" t="s">
        <v>120</v>
      </c>
    </row>
    <row r="70" spans="1:8" x14ac:dyDescent="0.3">
      <c r="A70" s="1">
        <v>63</v>
      </c>
      <c r="B70" s="1" t="s">
        <v>121</v>
      </c>
      <c r="C70" s="1">
        <v>1994</v>
      </c>
      <c r="D70" s="1" t="s">
        <v>122</v>
      </c>
      <c r="E70" s="5">
        <v>30.8</v>
      </c>
      <c r="F70" s="4">
        <v>6</v>
      </c>
      <c r="G70" s="1">
        <v>148</v>
      </c>
      <c r="H70" s="1" t="s">
        <v>123</v>
      </c>
    </row>
    <row r="71" spans="1:8" x14ac:dyDescent="0.3">
      <c r="A71" s="1">
        <v>64</v>
      </c>
      <c r="B71" s="1" t="s">
        <v>124</v>
      </c>
      <c r="C71" s="1">
        <v>1991</v>
      </c>
      <c r="D71" s="1" t="s">
        <v>125</v>
      </c>
      <c r="G71" s="1">
        <v>131</v>
      </c>
    </row>
    <row r="72" spans="1:8" x14ac:dyDescent="0.3">
      <c r="A72" s="1">
        <v>65</v>
      </c>
      <c r="B72" s="1" t="s">
        <v>126</v>
      </c>
      <c r="C72" s="1">
        <v>1986</v>
      </c>
      <c r="D72" s="1" t="s">
        <v>127</v>
      </c>
      <c r="E72" s="5">
        <v>12.2</v>
      </c>
    </row>
    <row r="73" spans="1:8" x14ac:dyDescent="0.3">
      <c r="A73" s="1">
        <v>66</v>
      </c>
      <c r="B73" s="1" t="s">
        <v>128</v>
      </c>
      <c r="C73" s="1">
        <v>1965</v>
      </c>
      <c r="D73" s="1" t="s">
        <v>129</v>
      </c>
      <c r="G73" s="1">
        <v>348</v>
      </c>
      <c r="H73" s="1" t="s">
        <v>130</v>
      </c>
    </row>
    <row r="74" spans="1:8" x14ac:dyDescent="0.3">
      <c r="A74" s="1">
        <v>67</v>
      </c>
      <c r="B74" s="1" t="s">
        <v>131</v>
      </c>
      <c r="C74" s="1">
        <v>1972</v>
      </c>
      <c r="D74" s="1" t="s">
        <v>132</v>
      </c>
      <c r="F74" s="4">
        <v>1</v>
      </c>
      <c r="G74" s="1">
        <v>531</v>
      </c>
    </row>
    <row r="75" spans="1:8" x14ac:dyDescent="0.3">
      <c r="A75" s="1">
        <v>68</v>
      </c>
      <c r="B75" s="1" t="s">
        <v>133</v>
      </c>
      <c r="C75" s="1">
        <v>1991</v>
      </c>
      <c r="D75" s="1" t="s">
        <v>134</v>
      </c>
      <c r="G75" s="1">
        <v>150</v>
      </c>
      <c r="H75" s="1" t="s">
        <v>135</v>
      </c>
    </row>
    <row r="76" spans="1:8" x14ac:dyDescent="0.3">
      <c r="A76" s="1">
        <v>69</v>
      </c>
      <c r="B76" s="1" t="s">
        <v>136</v>
      </c>
      <c r="C76" s="1">
        <v>1992</v>
      </c>
      <c r="D76" s="1" t="s">
        <v>137</v>
      </c>
      <c r="G76" s="1">
        <v>166</v>
      </c>
    </row>
    <row r="77" spans="1:8" x14ac:dyDescent="0.3">
      <c r="A77" s="1">
        <v>70</v>
      </c>
      <c r="B77" s="1" t="s">
        <v>138</v>
      </c>
      <c r="C77" s="1">
        <v>1991</v>
      </c>
      <c r="D77" s="1" t="s">
        <v>139</v>
      </c>
      <c r="E77" s="5">
        <v>19.8</v>
      </c>
      <c r="F77" s="4">
        <v>1</v>
      </c>
      <c r="G77" s="1">
        <v>127</v>
      </c>
    </row>
    <row r="78" spans="1:8" x14ac:dyDescent="0.3">
      <c r="A78" s="1">
        <v>71</v>
      </c>
      <c r="B78" s="1" t="s">
        <v>140</v>
      </c>
      <c r="C78" s="1">
        <v>1992</v>
      </c>
      <c r="D78" s="1" t="s">
        <v>141</v>
      </c>
      <c r="E78" s="5">
        <v>25.1</v>
      </c>
      <c r="F78" s="4">
        <v>1</v>
      </c>
      <c r="G78" s="1">
        <v>159</v>
      </c>
      <c r="H78" s="1" t="s">
        <v>142</v>
      </c>
    </row>
    <row r="79" spans="1:8" x14ac:dyDescent="0.3">
      <c r="A79" s="1">
        <v>72</v>
      </c>
      <c r="B79" s="1" t="s">
        <v>143</v>
      </c>
      <c r="C79" s="1">
        <v>1992</v>
      </c>
      <c r="D79" s="1" t="s">
        <v>144</v>
      </c>
      <c r="F79" s="4">
        <v>2</v>
      </c>
      <c r="G79" s="1">
        <v>171</v>
      </c>
    </row>
    <row r="80" spans="1:8" x14ac:dyDescent="0.3">
      <c r="A80" s="1">
        <v>73</v>
      </c>
      <c r="B80" s="1" t="s">
        <v>145</v>
      </c>
      <c r="C80" s="1">
        <v>1982</v>
      </c>
      <c r="D80" s="1" t="s">
        <v>146</v>
      </c>
      <c r="G80" s="1">
        <v>132</v>
      </c>
      <c r="H80" s="1" t="s">
        <v>147</v>
      </c>
    </row>
    <row r="81" spans="1:8" x14ac:dyDescent="0.3">
      <c r="A81" s="1">
        <v>74</v>
      </c>
      <c r="B81" s="1" t="s">
        <v>148</v>
      </c>
      <c r="C81" s="1">
        <v>1964</v>
      </c>
      <c r="D81" s="1" t="s">
        <v>149</v>
      </c>
      <c r="G81" s="1">
        <v>488</v>
      </c>
      <c r="H81" s="1" t="s">
        <v>150</v>
      </c>
    </row>
    <row r="82" spans="1:8" x14ac:dyDescent="0.3">
      <c r="A82" s="1">
        <v>75</v>
      </c>
      <c r="B82" s="1" t="s">
        <v>151</v>
      </c>
      <c r="C82" s="1">
        <v>1990</v>
      </c>
      <c r="D82" s="1" t="s">
        <v>152</v>
      </c>
      <c r="G82" s="1">
        <v>631</v>
      </c>
    </row>
    <row r="83" spans="1:8" x14ac:dyDescent="0.3">
      <c r="A83" s="1">
        <v>76</v>
      </c>
      <c r="B83" s="1" t="s">
        <v>153</v>
      </c>
      <c r="C83" s="1">
        <v>1982</v>
      </c>
      <c r="D83" s="1" t="s">
        <v>154</v>
      </c>
      <c r="G83" s="1">
        <v>352</v>
      </c>
      <c r="H83" s="1" t="s">
        <v>155</v>
      </c>
    </row>
    <row r="84" spans="1:8" x14ac:dyDescent="0.3">
      <c r="A84" s="1">
        <v>77</v>
      </c>
      <c r="B84" s="1" t="s">
        <v>156</v>
      </c>
      <c r="C84" s="1">
        <v>1969</v>
      </c>
      <c r="D84" s="1" t="s">
        <v>157</v>
      </c>
      <c r="E84" s="5">
        <v>39.799999999999997</v>
      </c>
      <c r="G84" s="1">
        <v>159</v>
      </c>
    </row>
    <row r="85" spans="1:8" x14ac:dyDescent="0.3">
      <c r="A85" s="1">
        <v>78</v>
      </c>
      <c r="B85" s="1" t="s">
        <v>158</v>
      </c>
      <c r="C85" s="1">
        <v>1989</v>
      </c>
      <c r="D85" s="1" t="s">
        <v>159</v>
      </c>
      <c r="F85" s="4">
        <v>2</v>
      </c>
      <c r="G85" s="1">
        <v>112</v>
      </c>
    </row>
    <row r="86" spans="1:8" x14ac:dyDescent="0.3">
      <c r="A86" s="1">
        <v>79</v>
      </c>
      <c r="B86" s="1" t="s">
        <v>160</v>
      </c>
      <c r="C86" s="1">
        <v>1990</v>
      </c>
      <c r="D86" s="1" t="s">
        <v>161</v>
      </c>
      <c r="F86" s="4">
        <v>1</v>
      </c>
      <c r="G86" s="1">
        <v>74</v>
      </c>
      <c r="H86" s="1" t="s">
        <v>162</v>
      </c>
    </row>
    <row r="87" spans="1:8" x14ac:dyDescent="0.3">
      <c r="A87" s="1">
        <v>80</v>
      </c>
      <c r="B87" s="1" t="s">
        <v>163</v>
      </c>
      <c r="C87" s="1">
        <v>1976</v>
      </c>
      <c r="D87" s="1" t="s">
        <v>164</v>
      </c>
      <c r="F87" s="4">
        <v>1</v>
      </c>
      <c r="G87" s="1">
        <v>157</v>
      </c>
    </row>
    <row r="88" spans="1:8" x14ac:dyDescent="0.3">
      <c r="A88" s="1">
        <v>81</v>
      </c>
      <c r="B88" s="1" t="s">
        <v>165</v>
      </c>
      <c r="C88" s="1">
        <v>1970</v>
      </c>
      <c r="D88" s="1" t="s">
        <v>166</v>
      </c>
      <c r="F88" s="4">
        <v>1</v>
      </c>
      <c r="G88" s="1">
        <v>46</v>
      </c>
      <c r="H88" s="1" t="s">
        <v>167</v>
      </c>
    </row>
    <row r="89" spans="1:8" x14ac:dyDescent="0.3">
      <c r="A89" s="1">
        <v>82</v>
      </c>
      <c r="B89" s="1" t="s">
        <v>168</v>
      </c>
      <c r="C89" s="1">
        <v>1970</v>
      </c>
    </row>
    <row r="90" spans="1:8" x14ac:dyDescent="0.3">
      <c r="A90" s="1">
        <v>83</v>
      </c>
      <c r="B90" s="1" t="s">
        <v>169</v>
      </c>
      <c r="C90" s="1">
        <v>1980</v>
      </c>
      <c r="D90" s="1" t="s">
        <v>170</v>
      </c>
      <c r="E90" s="5">
        <v>21.8</v>
      </c>
      <c r="G90" s="1">
        <v>255</v>
      </c>
      <c r="H90" s="1" t="s">
        <v>171</v>
      </c>
    </row>
    <row r="91" spans="1:8" x14ac:dyDescent="0.3">
      <c r="A91" s="1">
        <v>84</v>
      </c>
      <c r="B91" s="1" t="s">
        <v>172</v>
      </c>
      <c r="C91" s="1">
        <v>1971</v>
      </c>
      <c r="D91" s="1" t="s">
        <v>173</v>
      </c>
      <c r="G91" s="1">
        <v>203</v>
      </c>
      <c r="H91" s="1" t="s">
        <v>174</v>
      </c>
    </row>
    <row r="92" spans="1:8" x14ac:dyDescent="0.3">
      <c r="A92" s="1">
        <v>85</v>
      </c>
      <c r="B92" s="1" t="s">
        <v>175</v>
      </c>
      <c r="C92" s="1">
        <v>1991</v>
      </c>
      <c r="G92" s="1">
        <v>154</v>
      </c>
    </row>
    <row r="93" spans="1:8" x14ac:dyDescent="0.3">
      <c r="A93" s="1">
        <v>86</v>
      </c>
      <c r="B93" s="1" t="s">
        <v>176</v>
      </c>
      <c r="C93" s="1">
        <v>1967</v>
      </c>
      <c r="G93" s="1">
        <v>79</v>
      </c>
      <c r="H93" s="1" t="s">
        <v>177</v>
      </c>
    </row>
    <row r="94" spans="1:8" x14ac:dyDescent="0.3">
      <c r="A94" s="1">
        <v>87</v>
      </c>
      <c r="B94" s="1" t="s">
        <v>178</v>
      </c>
      <c r="C94" s="1">
        <v>1971</v>
      </c>
      <c r="G94" s="1">
        <v>52</v>
      </c>
    </row>
    <row r="95" spans="1:8" x14ac:dyDescent="0.3">
      <c r="A95" s="1">
        <v>88</v>
      </c>
      <c r="B95" s="1" t="s">
        <v>179</v>
      </c>
      <c r="C95" s="1">
        <v>1990</v>
      </c>
      <c r="G95" s="1">
        <v>30</v>
      </c>
    </row>
    <row r="96" spans="1:8" x14ac:dyDescent="0.3">
      <c r="A96" s="1">
        <v>89</v>
      </c>
      <c r="B96" s="1" t="s">
        <v>180</v>
      </c>
      <c r="C96" s="1">
        <v>1977</v>
      </c>
      <c r="D96" s="1" t="s">
        <v>181</v>
      </c>
      <c r="E96" s="5">
        <v>10.8</v>
      </c>
      <c r="F96" s="4">
        <v>1</v>
      </c>
      <c r="G96" s="1">
        <v>158</v>
      </c>
      <c r="H96" s="1" t="s">
        <v>182</v>
      </c>
    </row>
    <row r="97" spans="1:8" x14ac:dyDescent="0.3">
      <c r="A97" s="1">
        <v>90</v>
      </c>
      <c r="B97" s="1" t="s">
        <v>183</v>
      </c>
      <c r="C97" s="1">
        <v>1986</v>
      </c>
      <c r="D97" s="1" t="s">
        <v>184</v>
      </c>
      <c r="E97" s="5">
        <v>31.1</v>
      </c>
      <c r="F97" s="4">
        <v>1</v>
      </c>
      <c r="G97" s="1">
        <v>207</v>
      </c>
      <c r="H97" s="1" t="s">
        <v>185</v>
      </c>
    </row>
    <row r="98" spans="1:8" x14ac:dyDescent="0.3">
      <c r="A98" s="1">
        <v>91</v>
      </c>
      <c r="B98" s="1" t="s">
        <v>186</v>
      </c>
      <c r="C98" s="1">
        <v>1991</v>
      </c>
      <c r="D98" s="1" t="s">
        <v>187</v>
      </c>
      <c r="E98" s="5">
        <v>21.4</v>
      </c>
      <c r="F98" s="4">
        <v>2</v>
      </c>
      <c r="G98" s="1">
        <v>103</v>
      </c>
      <c r="H98" s="1" t="s">
        <v>188</v>
      </c>
    </row>
    <row r="99" spans="1:8" x14ac:dyDescent="0.3">
      <c r="A99" s="1">
        <v>92</v>
      </c>
      <c r="B99" s="1" t="s">
        <v>189</v>
      </c>
      <c r="C99" s="1">
        <v>1961</v>
      </c>
      <c r="G99" s="1">
        <v>104</v>
      </c>
    </row>
    <row r="100" spans="1:8" x14ac:dyDescent="0.3">
      <c r="A100" s="1">
        <v>93</v>
      </c>
      <c r="B100" s="1" t="s">
        <v>190</v>
      </c>
      <c r="C100" s="1">
        <v>1993</v>
      </c>
      <c r="G100" s="1">
        <v>66</v>
      </c>
      <c r="H100" s="1" t="s">
        <v>191</v>
      </c>
    </row>
    <row r="101" spans="1:8" x14ac:dyDescent="0.3">
      <c r="A101" s="1">
        <v>94</v>
      </c>
      <c r="B101" s="1" t="s">
        <v>192</v>
      </c>
      <c r="C101" s="1">
        <v>1991</v>
      </c>
      <c r="D101" s="1" t="s">
        <v>193</v>
      </c>
      <c r="G101" s="1">
        <v>138</v>
      </c>
    </row>
    <row r="102" spans="1:8" x14ac:dyDescent="0.3">
      <c r="A102" s="1">
        <v>95</v>
      </c>
      <c r="B102" s="1" t="s">
        <v>194</v>
      </c>
      <c r="C102" s="1">
        <v>1995</v>
      </c>
      <c r="G102" s="1">
        <v>69</v>
      </c>
      <c r="H102" s="1" t="s">
        <v>195</v>
      </c>
    </row>
    <row r="103" spans="1:8" x14ac:dyDescent="0.3">
      <c r="A103" s="1">
        <v>96</v>
      </c>
      <c r="B103" s="1" t="s">
        <v>196</v>
      </c>
      <c r="C103" s="1">
        <v>1994</v>
      </c>
      <c r="D103" s="1" t="s">
        <v>197</v>
      </c>
      <c r="F103" s="4">
        <v>2</v>
      </c>
      <c r="G103" s="1">
        <v>37</v>
      </c>
    </row>
    <row r="104" spans="1:8" x14ac:dyDescent="0.3">
      <c r="A104" s="1">
        <v>97</v>
      </c>
      <c r="B104" s="1" t="s">
        <v>198</v>
      </c>
      <c r="C104" s="1">
        <v>1995</v>
      </c>
      <c r="F104" s="4">
        <v>1</v>
      </c>
      <c r="G104" s="1">
        <v>142</v>
      </c>
      <c r="H104" s="1" t="s">
        <v>199</v>
      </c>
    </row>
    <row r="105" spans="1:8" x14ac:dyDescent="0.3">
      <c r="A105" s="1">
        <v>98</v>
      </c>
      <c r="B105" s="1" t="s">
        <v>200</v>
      </c>
      <c r="C105" s="1">
        <v>1991</v>
      </c>
      <c r="D105" s="1" t="s">
        <v>201</v>
      </c>
      <c r="F105" s="4">
        <v>2</v>
      </c>
      <c r="G105" s="1">
        <v>375</v>
      </c>
      <c r="H105" s="1" t="s">
        <v>202</v>
      </c>
    </row>
    <row r="106" spans="1:8" x14ac:dyDescent="0.3">
      <c r="A106" s="1">
        <v>99</v>
      </c>
      <c r="B106" s="1" t="s">
        <v>203</v>
      </c>
      <c r="C106" s="1">
        <v>1994</v>
      </c>
      <c r="D106" s="1" t="s">
        <v>204</v>
      </c>
      <c r="F106" s="4">
        <v>2</v>
      </c>
      <c r="G106" s="1">
        <v>378</v>
      </c>
      <c r="H106" s="1" t="s">
        <v>205</v>
      </c>
    </row>
    <row r="107" spans="1:8" x14ac:dyDescent="0.3">
      <c r="A107" s="1">
        <v>100</v>
      </c>
      <c r="B107" s="1" t="s">
        <v>206</v>
      </c>
      <c r="C107" s="1">
        <v>1989</v>
      </c>
      <c r="F107" s="4">
        <v>6</v>
      </c>
      <c r="G107" s="1">
        <v>134</v>
      </c>
    </row>
    <row r="108" spans="1:8" x14ac:dyDescent="0.3">
      <c r="A108" s="1">
        <v>101</v>
      </c>
      <c r="B108" s="1" t="s">
        <v>207</v>
      </c>
      <c r="C108" s="1">
        <v>1995</v>
      </c>
      <c r="D108" s="1" t="s">
        <v>208</v>
      </c>
      <c r="F108" s="4">
        <v>1</v>
      </c>
      <c r="G108" s="1">
        <v>143</v>
      </c>
      <c r="H108" s="1" t="s">
        <v>209</v>
      </c>
    </row>
    <row r="109" spans="1:8" x14ac:dyDescent="0.3">
      <c r="A109" s="1">
        <v>102</v>
      </c>
      <c r="B109" s="1" t="s">
        <v>210</v>
      </c>
      <c r="C109" s="1">
        <v>1970</v>
      </c>
      <c r="D109" s="1" t="s">
        <v>211</v>
      </c>
      <c r="G109" s="1">
        <v>189</v>
      </c>
    </row>
    <row r="110" spans="1:8" x14ac:dyDescent="0.3">
      <c r="A110" s="1">
        <v>103</v>
      </c>
      <c r="B110" s="1" t="s">
        <v>212</v>
      </c>
      <c r="C110" s="1">
        <v>1982</v>
      </c>
      <c r="D110" s="1" t="s">
        <v>213</v>
      </c>
      <c r="G110" s="1">
        <v>187</v>
      </c>
    </row>
    <row r="111" spans="1:8" x14ac:dyDescent="0.3">
      <c r="A111" s="1">
        <v>104</v>
      </c>
      <c r="B111" s="1" t="s">
        <v>214</v>
      </c>
      <c r="C111" s="1">
        <v>1986</v>
      </c>
      <c r="F111" s="4">
        <v>1</v>
      </c>
      <c r="G111" s="1">
        <v>16</v>
      </c>
    </row>
    <row r="112" spans="1:8" x14ac:dyDescent="0.3">
      <c r="A112" s="1">
        <v>105</v>
      </c>
      <c r="B112" s="1" t="s">
        <v>215</v>
      </c>
      <c r="C112" s="1">
        <v>1985</v>
      </c>
      <c r="F112" s="4">
        <v>1</v>
      </c>
      <c r="G112" s="1">
        <v>12</v>
      </c>
      <c r="H112" s="1" t="s">
        <v>216</v>
      </c>
    </row>
    <row r="113" spans="1:8" x14ac:dyDescent="0.3">
      <c r="A113" s="1">
        <v>106</v>
      </c>
      <c r="B113" s="1" t="s">
        <v>217</v>
      </c>
      <c r="C113" s="1">
        <v>1994</v>
      </c>
      <c r="D113" s="1" t="s">
        <v>218</v>
      </c>
      <c r="G113" s="1">
        <v>53</v>
      </c>
      <c r="H113" s="1" t="s">
        <v>219</v>
      </c>
    </row>
    <row r="114" spans="1:8" x14ac:dyDescent="0.3">
      <c r="A114" s="1">
        <v>107</v>
      </c>
      <c r="B114" s="1" t="s">
        <v>220</v>
      </c>
      <c r="C114" s="1">
        <v>1975</v>
      </c>
      <c r="D114" s="1" t="s">
        <v>221</v>
      </c>
      <c r="G114" s="1">
        <v>240</v>
      </c>
    </row>
    <row r="115" spans="1:8" x14ac:dyDescent="0.3">
      <c r="A115" s="1">
        <v>108</v>
      </c>
      <c r="B115" s="1" t="s">
        <v>222</v>
      </c>
      <c r="C115" s="1">
        <v>1992</v>
      </c>
      <c r="F115" s="4">
        <v>1</v>
      </c>
      <c r="G115" s="1">
        <v>37</v>
      </c>
    </row>
    <row r="116" spans="1:8" x14ac:dyDescent="0.3">
      <c r="A116" s="1">
        <v>109</v>
      </c>
      <c r="B116" s="1" t="s">
        <v>223</v>
      </c>
      <c r="C116" s="1">
        <v>1991</v>
      </c>
      <c r="E116" s="5">
        <v>10</v>
      </c>
      <c r="F116" s="4">
        <v>1</v>
      </c>
      <c r="G116" s="1">
        <v>46</v>
      </c>
      <c r="H116" s="1" t="s">
        <v>224</v>
      </c>
    </row>
    <row r="117" spans="1:8" x14ac:dyDescent="0.3">
      <c r="A117" s="1">
        <v>110</v>
      </c>
      <c r="B117" s="1" t="s">
        <v>225</v>
      </c>
      <c r="C117" s="1">
        <v>1989</v>
      </c>
      <c r="E117" s="5">
        <v>33</v>
      </c>
      <c r="F117" s="4">
        <v>5</v>
      </c>
      <c r="G117" s="1">
        <v>206</v>
      </c>
      <c r="H117" s="1" t="s">
        <v>226</v>
      </c>
    </row>
    <row r="118" spans="1:8" x14ac:dyDescent="0.3">
      <c r="A118" s="1">
        <v>111</v>
      </c>
      <c r="B118" s="1" t="s">
        <v>227</v>
      </c>
      <c r="C118" s="1">
        <v>1991</v>
      </c>
      <c r="D118" s="1" t="s">
        <v>228</v>
      </c>
      <c r="E118" s="5">
        <v>19.8</v>
      </c>
      <c r="F118" s="4">
        <v>2</v>
      </c>
      <c r="G118" s="1">
        <v>167</v>
      </c>
      <c r="H118" s="1" t="s">
        <v>229</v>
      </c>
    </row>
    <row r="119" spans="1:8" x14ac:dyDescent="0.3">
      <c r="A119" s="1">
        <v>112</v>
      </c>
      <c r="B119" s="1" t="s">
        <v>230</v>
      </c>
      <c r="C119" s="1">
        <v>1984</v>
      </c>
      <c r="G119" s="1">
        <v>95</v>
      </c>
    </row>
    <row r="120" spans="1:8" x14ac:dyDescent="0.3">
      <c r="A120" s="1">
        <v>113</v>
      </c>
      <c r="B120" s="1" t="s">
        <v>231</v>
      </c>
      <c r="C120" s="1">
        <v>1986</v>
      </c>
      <c r="F120" s="4">
        <v>3</v>
      </c>
      <c r="G120" s="1">
        <v>399</v>
      </c>
    </row>
    <row r="121" spans="1:8" x14ac:dyDescent="0.3">
      <c r="A121" s="1">
        <v>114</v>
      </c>
      <c r="B121" s="1" t="s">
        <v>232</v>
      </c>
      <c r="C121" s="1">
        <v>1995</v>
      </c>
      <c r="F121" s="4">
        <v>1</v>
      </c>
      <c r="G121" s="1">
        <v>134</v>
      </c>
      <c r="H121" s="1" t="s">
        <v>233</v>
      </c>
    </row>
    <row r="122" spans="1:8" x14ac:dyDescent="0.3">
      <c r="A122" s="1">
        <v>115</v>
      </c>
      <c r="B122" s="1" t="s">
        <v>234</v>
      </c>
      <c r="C122" s="1">
        <v>1993</v>
      </c>
      <c r="F122" s="4">
        <v>1</v>
      </c>
      <c r="G122" s="1">
        <v>36</v>
      </c>
      <c r="H122" s="1" t="s">
        <v>235</v>
      </c>
    </row>
    <row r="123" spans="1:8" x14ac:dyDescent="0.3">
      <c r="A123" s="1">
        <v>116</v>
      </c>
      <c r="B123" s="1" t="s">
        <v>236</v>
      </c>
      <c r="C123" s="1">
        <v>1991</v>
      </c>
      <c r="F123" s="4">
        <v>1</v>
      </c>
      <c r="G123" s="1">
        <v>64</v>
      </c>
    </row>
    <row r="124" spans="1:8" x14ac:dyDescent="0.3">
      <c r="A124" s="1">
        <v>117</v>
      </c>
      <c r="B124" s="1" t="s">
        <v>237</v>
      </c>
      <c r="C124" s="1">
        <v>1988</v>
      </c>
      <c r="D124" s="1" t="s">
        <v>238</v>
      </c>
      <c r="F124" s="4">
        <v>1</v>
      </c>
      <c r="G124" s="1">
        <v>144</v>
      </c>
      <c r="H124" s="1" t="s">
        <v>239</v>
      </c>
    </row>
    <row r="125" spans="1:8" x14ac:dyDescent="0.3">
      <c r="A125" s="1">
        <v>118</v>
      </c>
      <c r="B125" s="1" t="s">
        <v>240</v>
      </c>
      <c r="C125" s="1">
        <v>1990</v>
      </c>
      <c r="F125" s="4">
        <v>1</v>
      </c>
      <c r="G125" s="1">
        <v>88</v>
      </c>
    </row>
    <row r="126" spans="1:8" x14ac:dyDescent="0.3">
      <c r="A126" s="1">
        <v>119</v>
      </c>
      <c r="B126" s="1" t="s">
        <v>241</v>
      </c>
      <c r="C126" s="1">
        <v>1988</v>
      </c>
      <c r="F126" s="4">
        <v>1</v>
      </c>
      <c r="G126" s="1">
        <v>67</v>
      </c>
      <c r="H126" s="1" t="s">
        <v>242</v>
      </c>
    </row>
    <row r="127" spans="1:8" x14ac:dyDescent="0.3">
      <c r="A127" s="1">
        <v>120</v>
      </c>
      <c r="B127" s="1" t="s">
        <v>243</v>
      </c>
      <c r="C127" s="1">
        <v>1986</v>
      </c>
      <c r="H127" s="1" t="s">
        <v>244</v>
      </c>
    </row>
  </sheetData>
  <mergeCells count="6">
    <mergeCell ref="G6:H6"/>
    <mergeCell ref="G7:H7"/>
    <mergeCell ref="G2:H2"/>
    <mergeCell ref="G3:H3"/>
    <mergeCell ref="G4:H4"/>
    <mergeCell ref="G5:H5"/>
  </mergeCells>
  <phoneticPr fontId="0" type="noConversion"/>
  <printOptions gridLines="1" gridLinesSet="0"/>
  <pageMargins left="0.78740157499999996" right="0.78740157499999996" top="0.984251969" bottom="0.984251969" header="0.5" footer="0.5"/>
  <pageSetup paperSize="9" orientation="portrait" horizontalDpi="4294967293" verticalDpi="0" r:id="rId1"/>
  <headerFooter alignWithMargins="0">
    <oddHeader>&amp;A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93"/>
  <sheetViews>
    <sheetView zoomScaleNormal="100" workbookViewId="0">
      <pane ySplit="9" topLeftCell="A10" activePane="bottomLeft" state="frozen"/>
      <selection pane="bottomLeft" activeCell="A10" sqref="A10"/>
    </sheetView>
  </sheetViews>
  <sheetFormatPr baseColWidth="10" defaultRowHeight="18.75" x14ac:dyDescent="0.3"/>
  <cols>
    <col min="1" max="1" width="4.7109375" style="8" customWidth="1"/>
    <col min="2" max="2" width="13.5703125" style="6" bestFit="1" customWidth="1"/>
    <col min="3" max="3" width="10.85546875" style="6" bestFit="1" customWidth="1"/>
    <col min="4" max="4" width="8.7109375" style="8" bestFit="1" customWidth="1"/>
    <col min="5" max="5" width="13.7109375" style="8" customWidth="1"/>
    <col min="6" max="6" width="13.85546875" style="8" bestFit="1" customWidth="1"/>
    <col min="7" max="7" width="18.42578125" style="9" customWidth="1"/>
    <col min="8" max="8" width="14.42578125" style="10" customWidth="1"/>
    <col min="9" max="9" width="14.7109375" style="6" customWidth="1"/>
    <col min="10" max="10" width="27.85546875" style="6" customWidth="1"/>
    <col min="11" max="11" width="8.28515625" style="6" bestFit="1" customWidth="1"/>
    <col min="12" max="12" width="11.5703125" style="6" bestFit="1" customWidth="1"/>
    <col min="13" max="16384" width="11.42578125" style="6"/>
  </cols>
  <sheetData>
    <row r="1" spans="1:12" x14ac:dyDescent="0.3">
      <c r="A1" s="16" t="s">
        <v>648</v>
      </c>
      <c r="B1" s="17"/>
      <c r="C1" s="17"/>
      <c r="D1" s="17"/>
      <c r="E1" s="17"/>
      <c r="F1" s="17"/>
      <c r="G1" s="17"/>
      <c r="H1" s="27" t="s">
        <v>649</v>
      </c>
      <c r="I1" s="17"/>
      <c r="J1" s="17"/>
      <c r="K1" s="17"/>
    </row>
    <row r="2" spans="1:12" x14ac:dyDescent="0.3">
      <c r="A2" s="17">
        <v>1</v>
      </c>
      <c r="B2" s="17" t="s">
        <v>658</v>
      </c>
      <c r="C2" s="17"/>
      <c r="D2" s="17"/>
      <c r="E2" s="17"/>
      <c r="F2" s="17"/>
      <c r="G2" s="17"/>
      <c r="H2" s="2"/>
      <c r="I2" s="28" t="str">
        <f t="shared" ref="I2:I8" si="0">IF(H2="","",IF(H2=L2,1,0))</f>
        <v/>
      </c>
      <c r="J2" s="29"/>
      <c r="K2" s="29"/>
      <c r="L2" s="3">
        <v>161</v>
      </c>
    </row>
    <row r="3" spans="1:12" x14ac:dyDescent="0.3">
      <c r="A3" s="17">
        <v>2</v>
      </c>
      <c r="B3" s="17" t="s">
        <v>659</v>
      </c>
      <c r="C3" s="17"/>
      <c r="D3" s="17"/>
      <c r="E3" s="17"/>
      <c r="F3" s="17"/>
      <c r="G3" s="17"/>
      <c r="H3" s="2"/>
      <c r="I3" s="28" t="str">
        <f t="shared" si="0"/>
        <v/>
      </c>
      <c r="J3" s="29"/>
      <c r="K3" s="29"/>
      <c r="L3" s="3">
        <v>29</v>
      </c>
    </row>
    <row r="4" spans="1:12" x14ac:dyDescent="0.3">
      <c r="A4" s="17">
        <v>3</v>
      </c>
      <c r="B4" s="17" t="s">
        <v>660</v>
      </c>
      <c r="C4" s="17"/>
      <c r="D4" s="17"/>
      <c r="E4" s="17"/>
      <c r="F4" s="17"/>
      <c r="G4" s="17"/>
      <c r="H4" s="2"/>
      <c r="I4" s="28" t="str">
        <f t="shared" si="0"/>
        <v/>
      </c>
      <c r="J4" s="29"/>
      <c r="K4" s="29"/>
      <c r="L4" s="3" t="s">
        <v>290</v>
      </c>
    </row>
    <row r="5" spans="1:12" x14ac:dyDescent="0.3">
      <c r="A5" s="17">
        <v>4</v>
      </c>
      <c r="B5" s="17" t="s">
        <v>663</v>
      </c>
      <c r="C5" s="17"/>
      <c r="D5" s="17"/>
      <c r="E5" s="17"/>
      <c r="F5" s="17"/>
      <c r="G5" s="17"/>
      <c r="H5" s="2"/>
      <c r="I5" s="28" t="str">
        <f t="shared" si="0"/>
        <v/>
      </c>
      <c r="J5" s="29"/>
      <c r="K5" s="29"/>
      <c r="L5" s="3" t="s">
        <v>671</v>
      </c>
    </row>
    <row r="6" spans="1:12" x14ac:dyDescent="0.3">
      <c r="A6" s="17">
        <v>5</v>
      </c>
      <c r="B6" s="17" t="s">
        <v>668</v>
      </c>
      <c r="C6" s="17"/>
      <c r="D6" s="17"/>
      <c r="E6" s="17"/>
      <c r="F6" s="17"/>
      <c r="G6" s="17"/>
      <c r="H6" s="2"/>
      <c r="I6" s="28" t="str">
        <f t="shared" si="0"/>
        <v/>
      </c>
      <c r="J6" s="29"/>
      <c r="K6" s="29"/>
      <c r="L6" s="3" t="s">
        <v>378</v>
      </c>
    </row>
    <row r="7" spans="1:12" x14ac:dyDescent="0.3">
      <c r="A7" s="17">
        <v>6</v>
      </c>
      <c r="B7" s="17" t="s">
        <v>669</v>
      </c>
      <c r="C7" s="17"/>
      <c r="D7" s="17"/>
      <c r="E7" s="17"/>
      <c r="F7" s="17"/>
      <c r="G7" s="17"/>
      <c r="H7" s="2"/>
      <c r="I7" s="28" t="str">
        <f t="shared" si="0"/>
        <v/>
      </c>
      <c r="J7" s="29"/>
      <c r="K7" s="29"/>
      <c r="L7" s="3">
        <v>1996</v>
      </c>
    </row>
    <row r="8" spans="1:12" x14ac:dyDescent="0.3">
      <c r="A8" s="17">
        <v>7</v>
      </c>
      <c r="B8" s="17" t="s">
        <v>672</v>
      </c>
      <c r="C8" s="17"/>
      <c r="D8" s="17"/>
      <c r="E8" s="17"/>
      <c r="F8" s="17"/>
      <c r="G8" s="17"/>
      <c r="H8" s="2"/>
      <c r="I8" s="28" t="str">
        <f t="shared" si="0"/>
        <v/>
      </c>
      <c r="J8" s="29"/>
      <c r="K8" s="29"/>
      <c r="L8" s="3">
        <v>22</v>
      </c>
    </row>
    <row r="9" spans="1:12" x14ac:dyDescent="0.3">
      <c r="A9" s="17">
        <v>8</v>
      </c>
      <c r="B9" s="17" t="s">
        <v>664</v>
      </c>
      <c r="C9" s="17"/>
      <c r="D9" s="17"/>
      <c r="E9" s="17"/>
      <c r="F9" s="17"/>
      <c r="G9" s="17"/>
      <c r="H9" s="2"/>
      <c r="I9" s="28" t="str">
        <f>IF(H9="","",IF(LEFT(H9,3)=LEFT(L9,3),1,0))</f>
        <v/>
      </c>
      <c r="J9" s="29"/>
      <c r="K9" s="29"/>
      <c r="L9" s="3" t="s">
        <v>665</v>
      </c>
    </row>
    <row r="10" spans="1:12" x14ac:dyDescent="0.3">
      <c r="A10" s="7"/>
    </row>
    <row r="11" spans="1:12" x14ac:dyDescent="0.3">
      <c r="A11" s="23" t="s">
        <v>0</v>
      </c>
      <c r="B11" s="24" t="s">
        <v>650</v>
      </c>
      <c r="C11" s="24" t="s">
        <v>651</v>
      </c>
      <c r="D11" s="23" t="s">
        <v>652</v>
      </c>
      <c r="E11" s="23" t="s">
        <v>653</v>
      </c>
      <c r="F11" s="23" t="s">
        <v>654</v>
      </c>
      <c r="G11" s="25" t="s">
        <v>655</v>
      </c>
      <c r="H11" s="23" t="s">
        <v>656</v>
      </c>
      <c r="I11" s="26" t="s">
        <v>657</v>
      </c>
      <c r="J11" s="23" t="s">
        <v>662</v>
      </c>
      <c r="K11" s="23" t="s">
        <v>661</v>
      </c>
    </row>
    <row r="12" spans="1:12" x14ac:dyDescent="0.3">
      <c r="A12" s="11">
        <v>1</v>
      </c>
      <c r="B12" s="12" t="s">
        <v>250</v>
      </c>
      <c r="C12" s="12" t="s">
        <v>251</v>
      </c>
      <c r="D12" s="11" t="s">
        <v>252</v>
      </c>
      <c r="E12" s="11" t="s">
        <v>670</v>
      </c>
      <c r="F12" s="11" t="s">
        <v>253</v>
      </c>
      <c r="G12" s="13">
        <v>35153</v>
      </c>
      <c r="H12" s="12" t="s">
        <v>254</v>
      </c>
      <c r="I12" s="14">
        <v>7.7314814814814815E-3</v>
      </c>
      <c r="J12" s="15">
        <f>I12*3600*24</f>
        <v>668</v>
      </c>
      <c r="K12" s="6">
        <f>INT(1000/J12*500)</f>
        <v>748</v>
      </c>
    </row>
    <row r="13" spans="1:12" x14ac:dyDescent="0.3">
      <c r="A13" s="11">
        <v>2</v>
      </c>
      <c r="B13" s="12" t="s">
        <v>250</v>
      </c>
      <c r="C13" s="12" t="s">
        <v>255</v>
      </c>
      <c r="D13" s="11" t="s">
        <v>256</v>
      </c>
      <c r="E13" s="11" t="s">
        <v>670</v>
      </c>
      <c r="F13" s="11" t="s">
        <v>253</v>
      </c>
      <c r="G13" s="13">
        <v>35363</v>
      </c>
      <c r="H13" s="12" t="s">
        <v>257</v>
      </c>
      <c r="I13" s="14">
        <v>8.7037037037037031E-3</v>
      </c>
      <c r="J13" s="15">
        <f>I13*3600*24</f>
        <v>752</v>
      </c>
      <c r="K13" s="6">
        <f>INT(1000/J13*500)</f>
        <v>664</v>
      </c>
    </row>
    <row r="14" spans="1:12" x14ac:dyDescent="0.3">
      <c r="A14" s="11">
        <v>3</v>
      </c>
      <c r="B14" s="12" t="s">
        <v>258</v>
      </c>
      <c r="C14" s="12" t="s">
        <v>259</v>
      </c>
      <c r="D14" s="11" t="s">
        <v>260</v>
      </c>
      <c r="E14" s="11" t="s">
        <v>261</v>
      </c>
      <c r="F14" s="11" t="s">
        <v>253</v>
      </c>
      <c r="G14" s="13">
        <v>35096</v>
      </c>
      <c r="H14" s="12" t="s">
        <v>262</v>
      </c>
      <c r="I14" s="14">
        <v>5.8217592592592592E-3</v>
      </c>
      <c r="J14" s="15">
        <f>I14*3600*24</f>
        <v>503</v>
      </c>
      <c r="K14" s="6">
        <f>INT(1000/J14*500)</f>
        <v>994</v>
      </c>
    </row>
    <row r="15" spans="1:12" x14ac:dyDescent="0.3">
      <c r="A15" s="11">
        <v>4</v>
      </c>
      <c r="B15" s="12" t="s">
        <v>263</v>
      </c>
      <c r="C15" s="12" t="s">
        <v>264</v>
      </c>
      <c r="D15" s="11" t="s">
        <v>265</v>
      </c>
      <c r="E15" s="11" t="s">
        <v>671</v>
      </c>
      <c r="F15" s="11" t="s">
        <v>266</v>
      </c>
      <c r="G15" s="13">
        <v>35367</v>
      </c>
      <c r="H15" s="12" t="s">
        <v>254</v>
      </c>
      <c r="I15" s="14">
        <v>1.1319444444444444E-2</v>
      </c>
      <c r="J15" s="15">
        <f>I15*3600*24</f>
        <v>978</v>
      </c>
      <c r="K15" s="6">
        <f>INT(1000/J15*500)</f>
        <v>511</v>
      </c>
    </row>
    <row r="16" spans="1:12" x14ac:dyDescent="0.3">
      <c r="A16" s="11">
        <v>5</v>
      </c>
      <c r="B16" s="12" t="s">
        <v>267</v>
      </c>
      <c r="C16" s="12" t="s">
        <v>268</v>
      </c>
      <c r="D16" s="11" t="s">
        <v>269</v>
      </c>
      <c r="E16" s="11" t="s">
        <v>261</v>
      </c>
      <c r="F16" s="11" t="s">
        <v>253</v>
      </c>
      <c r="G16" s="13">
        <v>34182</v>
      </c>
      <c r="H16" s="12" t="s">
        <v>257</v>
      </c>
      <c r="I16" s="14">
        <v>9.1087962962962971E-3</v>
      </c>
      <c r="J16" s="15">
        <f>I16*3600*24</f>
        <v>787.00000000000011</v>
      </c>
      <c r="K16" s="6">
        <f>INT(1000/J16*500)</f>
        <v>635</v>
      </c>
    </row>
    <row r="17" spans="1:11" x14ac:dyDescent="0.3">
      <c r="A17" s="11">
        <v>6</v>
      </c>
      <c r="B17" s="12" t="s">
        <v>270</v>
      </c>
      <c r="C17" s="12" t="s">
        <v>271</v>
      </c>
      <c r="D17" s="11" t="s">
        <v>272</v>
      </c>
      <c r="E17" s="11" t="s">
        <v>670</v>
      </c>
      <c r="F17" s="11" t="s">
        <v>253</v>
      </c>
      <c r="G17" s="13">
        <v>34994</v>
      </c>
      <c r="H17" s="12" t="s">
        <v>273</v>
      </c>
      <c r="I17" s="14">
        <v>6.5393518518518517E-3</v>
      </c>
      <c r="J17" s="15">
        <f>I17*3600*24</f>
        <v>565</v>
      </c>
      <c r="K17" s="6">
        <f>INT(1000/J17*500)</f>
        <v>884</v>
      </c>
    </row>
    <row r="18" spans="1:11" x14ac:dyDescent="0.3">
      <c r="A18" s="11">
        <v>7</v>
      </c>
      <c r="B18" s="12" t="s">
        <v>274</v>
      </c>
      <c r="C18" s="12" t="s">
        <v>275</v>
      </c>
      <c r="D18" s="11" t="s">
        <v>276</v>
      </c>
      <c r="E18" s="11" t="s">
        <v>261</v>
      </c>
      <c r="F18" s="11" t="s">
        <v>266</v>
      </c>
      <c r="G18" s="13">
        <v>35566</v>
      </c>
      <c r="H18" s="12" t="s">
        <v>257</v>
      </c>
      <c r="I18" s="14">
        <v>8.3101851851851861E-3</v>
      </c>
      <c r="J18" s="15">
        <f>I18*3600*24</f>
        <v>718.00000000000011</v>
      </c>
      <c r="K18" s="6">
        <f>INT(1000/J18*500)</f>
        <v>696</v>
      </c>
    </row>
    <row r="19" spans="1:11" x14ac:dyDescent="0.3">
      <c r="A19" s="11">
        <v>8</v>
      </c>
      <c r="B19" s="12" t="s">
        <v>277</v>
      </c>
      <c r="C19" s="12" t="s">
        <v>278</v>
      </c>
      <c r="D19" s="11" t="s">
        <v>265</v>
      </c>
      <c r="E19" s="11" t="s">
        <v>671</v>
      </c>
      <c r="F19" s="11" t="s">
        <v>253</v>
      </c>
      <c r="G19" s="13">
        <v>35657</v>
      </c>
      <c r="H19" s="12" t="s">
        <v>254</v>
      </c>
      <c r="I19" s="14">
        <v>5.5439814814814822E-3</v>
      </c>
      <c r="J19" s="15">
        <f>I19*3600*24</f>
        <v>479.00000000000006</v>
      </c>
      <c r="K19" s="6">
        <f>INT(1000/J19*500)</f>
        <v>1043</v>
      </c>
    </row>
    <row r="20" spans="1:11" x14ac:dyDescent="0.3">
      <c r="A20" s="11">
        <v>9</v>
      </c>
      <c r="B20" s="12" t="s">
        <v>277</v>
      </c>
      <c r="C20" s="12" t="s">
        <v>279</v>
      </c>
      <c r="D20" s="11" t="s">
        <v>280</v>
      </c>
      <c r="E20" s="11" t="s">
        <v>670</v>
      </c>
      <c r="F20" s="11" t="s">
        <v>266</v>
      </c>
      <c r="G20" s="13">
        <v>34767</v>
      </c>
      <c r="H20" s="12" t="s">
        <v>254</v>
      </c>
      <c r="I20" s="14">
        <v>7.1759259259259259E-3</v>
      </c>
      <c r="J20" s="15">
        <f>I20*3600*24</f>
        <v>620</v>
      </c>
      <c r="K20" s="6">
        <f>INT(1000/J20*500)</f>
        <v>806</v>
      </c>
    </row>
    <row r="21" spans="1:11" x14ac:dyDescent="0.3">
      <c r="A21" s="11">
        <v>10</v>
      </c>
      <c r="B21" s="12" t="s">
        <v>281</v>
      </c>
      <c r="C21" s="12" t="s">
        <v>282</v>
      </c>
      <c r="D21" s="11" t="s">
        <v>276</v>
      </c>
      <c r="E21" s="11" t="s">
        <v>261</v>
      </c>
      <c r="F21" s="11" t="s">
        <v>266</v>
      </c>
      <c r="G21" s="13">
        <v>35509</v>
      </c>
      <c r="H21" s="12" t="s">
        <v>257</v>
      </c>
      <c r="I21" s="14">
        <v>9.4907407407407406E-3</v>
      </c>
      <c r="J21" s="15">
        <f>I21*3600*24</f>
        <v>820</v>
      </c>
      <c r="K21" s="6">
        <f>INT(1000/J21*500)</f>
        <v>609</v>
      </c>
    </row>
    <row r="22" spans="1:11" x14ac:dyDescent="0.3">
      <c r="A22" s="11">
        <v>11</v>
      </c>
      <c r="B22" s="12" t="s">
        <v>283</v>
      </c>
      <c r="C22" s="12" t="s">
        <v>284</v>
      </c>
      <c r="D22" s="11" t="s">
        <v>272</v>
      </c>
      <c r="E22" s="11" t="s">
        <v>670</v>
      </c>
      <c r="F22" s="11" t="s">
        <v>253</v>
      </c>
      <c r="G22" s="13">
        <v>34028</v>
      </c>
      <c r="H22" s="12" t="s">
        <v>273</v>
      </c>
      <c r="I22" s="14">
        <v>6.215277777777777E-3</v>
      </c>
      <c r="J22" s="15">
        <f>I22*3600*24</f>
        <v>536.99999999999989</v>
      </c>
      <c r="K22" s="6">
        <f>INT(1000/J22*500)</f>
        <v>931</v>
      </c>
    </row>
    <row r="23" spans="1:11" x14ac:dyDescent="0.3">
      <c r="A23" s="11">
        <v>12</v>
      </c>
      <c r="B23" s="12" t="s">
        <v>285</v>
      </c>
      <c r="C23" s="12" t="s">
        <v>286</v>
      </c>
      <c r="D23" s="11" t="s">
        <v>287</v>
      </c>
      <c r="E23" s="11" t="s">
        <v>671</v>
      </c>
      <c r="F23" s="11" t="s">
        <v>266</v>
      </c>
      <c r="G23" s="13">
        <v>35030</v>
      </c>
      <c r="H23" s="12" t="s">
        <v>273</v>
      </c>
      <c r="I23" s="14">
        <v>1.1736111111111109E-2</v>
      </c>
      <c r="J23" s="15">
        <f>I23*3600*24</f>
        <v>1013.9999999999998</v>
      </c>
      <c r="K23" s="6">
        <f>INT(1000/J23*500)</f>
        <v>493</v>
      </c>
    </row>
    <row r="24" spans="1:11" x14ac:dyDescent="0.3">
      <c r="A24" s="11">
        <v>13</v>
      </c>
      <c r="B24" s="12" t="s">
        <v>288</v>
      </c>
      <c r="C24" s="12" t="s">
        <v>289</v>
      </c>
      <c r="D24" s="11" t="s">
        <v>290</v>
      </c>
      <c r="E24" s="11" t="s">
        <v>670</v>
      </c>
      <c r="F24" s="11" t="s">
        <v>266</v>
      </c>
      <c r="G24" s="13">
        <v>35174</v>
      </c>
      <c r="H24" s="12" t="s">
        <v>291</v>
      </c>
      <c r="I24" s="14">
        <v>8.1250000000000003E-3</v>
      </c>
      <c r="J24" s="15">
        <f>I24*3600*24</f>
        <v>702</v>
      </c>
      <c r="K24" s="6">
        <f>INT(1000/J24*500)</f>
        <v>712</v>
      </c>
    </row>
    <row r="25" spans="1:11" x14ac:dyDescent="0.3">
      <c r="A25" s="11">
        <v>14</v>
      </c>
      <c r="B25" s="12" t="s">
        <v>292</v>
      </c>
      <c r="C25" s="12" t="s">
        <v>293</v>
      </c>
      <c r="D25" s="11" t="s">
        <v>290</v>
      </c>
      <c r="E25" s="11" t="s">
        <v>670</v>
      </c>
      <c r="F25" s="11" t="s">
        <v>266</v>
      </c>
      <c r="G25" s="13">
        <v>35296</v>
      </c>
      <c r="H25" s="12" t="s">
        <v>291</v>
      </c>
      <c r="I25" s="14">
        <v>8.4837962962962966E-3</v>
      </c>
      <c r="J25" s="15">
        <f>I25*3600*24</f>
        <v>733</v>
      </c>
      <c r="K25" s="6">
        <f>INT(1000/J25*500)</f>
        <v>682</v>
      </c>
    </row>
    <row r="26" spans="1:11" x14ac:dyDescent="0.3">
      <c r="A26" s="11">
        <v>15</v>
      </c>
      <c r="B26" s="12" t="s">
        <v>294</v>
      </c>
      <c r="C26" s="12" t="s">
        <v>295</v>
      </c>
      <c r="D26" s="11" t="s">
        <v>276</v>
      </c>
      <c r="E26" s="11" t="s">
        <v>261</v>
      </c>
      <c r="F26" s="11" t="s">
        <v>266</v>
      </c>
      <c r="G26" s="13">
        <v>35517</v>
      </c>
      <c r="H26" s="12" t="s">
        <v>257</v>
      </c>
      <c r="I26" s="14">
        <v>1.3738425925925926E-2</v>
      </c>
      <c r="J26" s="15">
        <f>I26*3600*24</f>
        <v>1187</v>
      </c>
      <c r="K26" s="6">
        <f>INT(1000/J26*500)</f>
        <v>421</v>
      </c>
    </row>
    <row r="27" spans="1:11" x14ac:dyDescent="0.3">
      <c r="A27" s="11">
        <v>16</v>
      </c>
      <c r="B27" s="12" t="s">
        <v>296</v>
      </c>
      <c r="C27" s="12" t="s">
        <v>297</v>
      </c>
      <c r="D27" s="11" t="s">
        <v>298</v>
      </c>
      <c r="E27" s="11" t="s">
        <v>670</v>
      </c>
      <c r="F27" s="11" t="s">
        <v>266</v>
      </c>
      <c r="G27" s="13">
        <v>35016</v>
      </c>
      <c r="H27" s="12" t="s">
        <v>291</v>
      </c>
      <c r="I27" s="14">
        <v>8.9930555555555545E-3</v>
      </c>
      <c r="J27" s="15">
        <f>I27*3600*24</f>
        <v>776.99999999999977</v>
      </c>
      <c r="K27" s="6">
        <f>INT(1000/J27*500)</f>
        <v>643</v>
      </c>
    </row>
    <row r="28" spans="1:11" x14ac:dyDescent="0.3">
      <c r="A28" s="11">
        <v>17</v>
      </c>
      <c r="B28" s="12" t="s">
        <v>296</v>
      </c>
      <c r="C28" s="12" t="s">
        <v>299</v>
      </c>
      <c r="D28" s="11" t="s">
        <v>300</v>
      </c>
      <c r="E28" s="11" t="s">
        <v>670</v>
      </c>
      <c r="F28" s="11" t="s">
        <v>253</v>
      </c>
      <c r="G28" s="13">
        <v>35136</v>
      </c>
      <c r="H28" s="12" t="s">
        <v>291</v>
      </c>
      <c r="I28" s="14">
        <v>9.0277777777777787E-3</v>
      </c>
      <c r="J28" s="15">
        <f>I28*3600*24</f>
        <v>780</v>
      </c>
      <c r="K28" s="6">
        <f>INT(1000/J28*500)</f>
        <v>641</v>
      </c>
    </row>
    <row r="29" spans="1:11" x14ac:dyDescent="0.3">
      <c r="A29" s="11">
        <v>18</v>
      </c>
      <c r="B29" s="12" t="s">
        <v>296</v>
      </c>
      <c r="C29" s="12" t="s">
        <v>301</v>
      </c>
      <c r="D29" s="11" t="s">
        <v>280</v>
      </c>
      <c r="E29" s="11" t="s">
        <v>670</v>
      </c>
      <c r="F29" s="11" t="s">
        <v>266</v>
      </c>
      <c r="G29" s="13">
        <v>35009</v>
      </c>
      <c r="H29" s="12" t="s">
        <v>254</v>
      </c>
      <c r="I29" s="14">
        <v>1.5104166666666667E-2</v>
      </c>
      <c r="J29" s="15">
        <f>I29*3600*24</f>
        <v>1305</v>
      </c>
      <c r="K29" s="6">
        <f>INT(1000/J29*500)</f>
        <v>383</v>
      </c>
    </row>
    <row r="30" spans="1:11" x14ac:dyDescent="0.3">
      <c r="A30" s="11">
        <v>19</v>
      </c>
      <c r="B30" s="12" t="s">
        <v>296</v>
      </c>
      <c r="C30" s="12" t="s">
        <v>302</v>
      </c>
      <c r="D30" s="11" t="s">
        <v>280</v>
      </c>
      <c r="E30" s="11" t="s">
        <v>670</v>
      </c>
      <c r="F30" s="11" t="s">
        <v>253</v>
      </c>
      <c r="G30" s="13">
        <v>34906</v>
      </c>
      <c r="H30" s="12" t="s">
        <v>254</v>
      </c>
      <c r="I30" s="14">
        <v>6.828703703703704E-3</v>
      </c>
      <c r="J30" s="15">
        <f>I30*3600*24</f>
        <v>590</v>
      </c>
      <c r="K30" s="6">
        <f>INT(1000/J30*500)</f>
        <v>847</v>
      </c>
    </row>
    <row r="31" spans="1:11" x14ac:dyDescent="0.3">
      <c r="A31" s="11">
        <v>20</v>
      </c>
      <c r="B31" s="12" t="s">
        <v>296</v>
      </c>
      <c r="C31" s="12" t="s">
        <v>303</v>
      </c>
      <c r="D31" s="11" t="s">
        <v>256</v>
      </c>
      <c r="E31" s="11" t="s">
        <v>670</v>
      </c>
      <c r="F31" s="11" t="s">
        <v>253</v>
      </c>
      <c r="G31" s="13">
        <v>35128</v>
      </c>
      <c r="H31" s="12" t="s">
        <v>257</v>
      </c>
      <c r="I31" s="14">
        <v>6.7708333333333336E-3</v>
      </c>
      <c r="J31" s="15">
        <f>I31*3600*24</f>
        <v>585</v>
      </c>
      <c r="K31" s="6">
        <f>INT(1000/J31*500)</f>
        <v>854</v>
      </c>
    </row>
    <row r="32" spans="1:11" x14ac:dyDescent="0.3">
      <c r="A32" s="11">
        <v>21</v>
      </c>
      <c r="B32" s="12" t="s">
        <v>296</v>
      </c>
      <c r="C32" s="12" t="s">
        <v>286</v>
      </c>
      <c r="D32" s="11" t="s">
        <v>269</v>
      </c>
      <c r="E32" s="11" t="s">
        <v>261</v>
      </c>
      <c r="F32" s="11" t="s">
        <v>266</v>
      </c>
      <c r="G32" s="13">
        <v>35715</v>
      </c>
      <c r="H32" s="12" t="s">
        <v>257</v>
      </c>
      <c r="I32" s="14">
        <v>1.2916666666666667E-2</v>
      </c>
      <c r="J32" s="15">
        <f>I32*3600*24</f>
        <v>1116</v>
      </c>
      <c r="K32" s="6">
        <f>INT(1000/J32*500)</f>
        <v>448</v>
      </c>
    </row>
    <row r="33" spans="1:11" x14ac:dyDescent="0.3">
      <c r="A33" s="11">
        <v>22</v>
      </c>
      <c r="B33" s="12" t="s">
        <v>296</v>
      </c>
      <c r="C33" s="12" t="s">
        <v>304</v>
      </c>
      <c r="D33" s="11" t="s">
        <v>305</v>
      </c>
      <c r="E33" s="11" t="s">
        <v>670</v>
      </c>
      <c r="F33" s="11" t="s">
        <v>266</v>
      </c>
      <c r="G33" s="13">
        <v>34856</v>
      </c>
      <c r="H33" s="12" t="s">
        <v>257</v>
      </c>
      <c r="I33" s="14">
        <v>1.1574074074074075E-2</v>
      </c>
      <c r="J33" s="15">
        <f>I33*3600*24</f>
        <v>1000.0000000000001</v>
      </c>
      <c r="K33" s="6">
        <f>INT(1000/J33*500)</f>
        <v>500</v>
      </c>
    </row>
    <row r="34" spans="1:11" x14ac:dyDescent="0.3">
      <c r="A34" s="11">
        <v>23</v>
      </c>
      <c r="B34" s="12" t="s">
        <v>296</v>
      </c>
      <c r="C34" s="12" t="s">
        <v>378</v>
      </c>
      <c r="D34" s="11" t="s">
        <v>290</v>
      </c>
      <c r="E34" s="11" t="s">
        <v>670</v>
      </c>
      <c r="F34" s="11" t="s">
        <v>266</v>
      </c>
      <c r="G34" s="13">
        <v>35469</v>
      </c>
      <c r="H34" s="12" t="s">
        <v>291</v>
      </c>
      <c r="I34" s="14">
        <v>1.1863425925925925E-2</v>
      </c>
      <c r="J34" s="15">
        <f>I34*3600*24</f>
        <v>1025</v>
      </c>
      <c r="K34" s="6">
        <f>INT(1000/J34*500)</f>
        <v>487</v>
      </c>
    </row>
    <row r="35" spans="1:11" x14ac:dyDescent="0.3">
      <c r="A35" s="11">
        <v>24</v>
      </c>
      <c r="B35" s="12" t="s">
        <v>306</v>
      </c>
      <c r="C35" s="12" t="s">
        <v>307</v>
      </c>
      <c r="D35" s="11" t="s">
        <v>260</v>
      </c>
      <c r="E35" s="11" t="s">
        <v>261</v>
      </c>
      <c r="F35" s="11" t="s">
        <v>266</v>
      </c>
      <c r="G35" s="13">
        <v>34433</v>
      </c>
      <c r="H35" s="12" t="s">
        <v>262</v>
      </c>
      <c r="I35" s="14">
        <v>8.8541666666666664E-3</v>
      </c>
      <c r="J35" s="15">
        <f>I35*3600*24</f>
        <v>765</v>
      </c>
      <c r="K35" s="6">
        <f>INT(1000/J35*500)</f>
        <v>653</v>
      </c>
    </row>
    <row r="36" spans="1:11" x14ac:dyDescent="0.3">
      <c r="A36" s="11">
        <v>25</v>
      </c>
      <c r="B36" s="12" t="s">
        <v>308</v>
      </c>
      <c r="C36" s="12" t="s">
        <v>309</v>
      </c>
      <c r="D36" s="11" t="s">
        <v>280</v>
      </c>
      <c r="E36" s="11" t="s">
        <v>670</v>
      </c>
      <c r="F36" s="11" t="s">
        <v>266</v>
      </c>
      <c r="G36" s="13">
        <v>34653</v>
      </c>
      <c r="H36" s="12" t="s">
        <v>254</v>
      </c>
      <c r="I36" s="14">
        <v>1.4988425925925926E-2</v>
      </c>
      <c r="J36" s="15">
        <f>I36*3600*24</f>
        <v>1295</v>
      </c>
      <c r="K36" s="6">
        <f>INT(1000/J36*500)</f>
        <v>386</v>
      </c>
    </row>
    <row r="37" spans="1:11" x14ac:dyDescent="0.3">
      <c r="A37" s="11">
        <v>26</v>
      </c>
      <c r="B37" s="12" t="s">
        <v>310</v>
      </c>
      <c r="C37" s="12" t="s">
        <v>311</v>
      </c>
      <c r="D37" s="11" t="s">
        <v>265</v>
      </c>
      <c r="E37" s="11" t="s">
        <v>671</v>
      </c>
      <c r="F37" s="11" t="s">
        <v>253</v>
      </c>
      <c r="G37" s="13">
        <v>35466</v>
      </c>
      <c r="H37" s="12" t="s">
        <v>254</v>
      </c>
      <c r="I37" s="14">
        <v>6.3310185185185197E-3</v>
      </c>
      <c r="J37" s="15">
        <f>I37*3600*24</f>
        <v>547.00000000000011</v>
      </c>
      <c r="K37" s="6">
        <f>INT(1000/J37*500)</f>
        <v>914</v>
      </c>
    </row>
    <row r="38" spans="1:11" x14ac:dyDescent="0.3">
      <c r="A38" s="11">
        <v>27</v>
      </c>
      <c r="B38" s="12" t="s">
        <v>310</v>
      </c>
      <c r="C38" s="12" t="s">
        <v>312</v>
      </c>
      <c r="D38" s="11" t="s">
        <v>252</v>
      </c>
      <c r="E38" s="11" t="s">
        <v>670</v>
      </c>
      <c r="F38" s="11" t="s">
        <v>266</v>
      </c>
      <c r="G38" s="13">
        <v>35567</v>
      </c>
      <c r="H38" s="12" t="s">
        <v>254</v>
      </c>
      <c r="I38" s="14">
        <v>7.2569444444444443E-3</v>
      </c>
      <c r="J38" s="15">
        <f>I38*3600*24</f>
        <v>627</v>
      </c>
      <c r="K38" s="6">
        <f>INT(1000/J38*500)</f>
        <v>797</v>
      </c>
    </row>
    <row r="39" spans="1:11" x14ac:dyDescent="0.3">
      <c r="A39" s="11">
        <v>28</v>
      </c>
      <c r="B39" s="12" t="s">
        <v>310</v>
      </c>
      <c r="C39" s="12" t="s">
        <v>313</v>
      </c>
      <c r="D39" s="11" t="s">
        <v>314</v>
      </c>
      <c r="E39" s="11" t="s">
        <v>670</v>
      </c>
      <c r="F39" s="11" t="s">
        <v>266</v>
      </c>
      <c r="G39" s="13">
        <v>34782</v>
      </c>
      <c r="H39" s="12" t="s">
        <v>273</v>
      </c>
      <c r="I39" s="14">
        <v>9.7685185185185184E-3</v>
      </c>
      <c r="J39" s="15">
        <f>I39*3600*24</f>
        <v>844</v>
      </c>
      <c r="K39" s="6">
        <f>INT(1000/J39*500)</f>
        <v>592</v>
      </c>
    </row>
    <row r="40" spans="1:11" x14ac:dyDescent="0.3">
      <c r="A40" s="11">
        <v>29</v>
      </c>
      <c r="B40" s="12" t="s">
        <v>310</v>
      </c>
      <c r="C40" s="12" t="s">
        <v>315</v>
      </c>
      <c r="D40" s="11" t="s">
        <v>314</v>
      </c>
      <c r="E40" s="11" t="s">
        <v>670</v>
      </c>
      <c r="F40" s="11" t="s">
        <v>253</v>
      </c>
      <c r="G40" s="13">
        <v>34705</v>
      </c>
      <c r="H40" s="12" t="s">
        <v>273</v>
      </c>
      <c r="I40" s="14">
        <v>5.0231481481481481E-3</v>
      </c>
      <c r="J40" s="15">
        <f>I40*3600*24</f>
        <v>434</v>
      </c>
      <c r="K40" s="6">
        <f>INT(1000/J40*500)</f>
        <v>1152</v>
      </c>
    </row>
    <row r="41" spans="1:11" x14ac:dyDescent="0.3">
      <c r="A41" s="11">
        <v>30</v>
      </c>
      <c r="B41" s="12" t="s">
        <v>310</v>
      </c>
      <c r="C41" s="12" t="s">
        <v>259</v>
      </c>
      <c r="D41" s="11" t="s">
        <v>314</v>
      </c>
      <c r="E41" s="11" t="s">
        <v>670</v>
      </c>
      <c r="F41" s="11" t="s">
        <v>253</v>
      </c>
      <c r="G41" s="13">
        <v>34571</v>
      </c>
      <c r="H41" s="12" t="s">
        <v>273</v>
      </c>
      <c r="I41" s="14">
        <v>6.4236111111111117E-3</v>
      </c>
      <c r="J41" s="15">
        <f>I41*3600*24</f>
        <v>555.00000000000011</v>
      </c>
      <c r="K41" s="6">
        <f>INT(1000/J41*500)</f>
        <v>900</v>
      </c>
    </row>
    <row r="42" spans="1:11" x14ac:dyDescent="0.3">
      <c r="A42" s="11">
        <v>31</v>
      </c>
      <c r="B42" s="12" t="s">
        <v>316</v>
      </c>
      <c r="C42" s="12" t="s">
        <v>317</v>
      </c>
      <c r="D42" s="11" t="s">
        <v>318</v>
      </c>
      <c r="E42" s="11" t="s">
        <v>670</v>
      </c>
      <c r="F42" s="11" t="s">
        <v>266</v>
      </c>
      <c r="G42" s="13">
        <v>35258</v>
      </c>
      <c r="H42" s="12" t="s">
        <v>254</v>
      </c>
      <c r="I42" s="14">
        <v>9.3749999999999997E-3</v>
      </c>
      <c r="J42" s="15">
        <f>I42*3600*24</f>
        <v>810</v>
      </c>
      <c r="K42" s="6">
        <f>INT(1000/J42*500)</f>
        <v>617</v>
      </c>
    </row>
    <row r="43" spans="1:11" x14ac:dyDescent="0.3">
      <c r="A43" s="11">
        <v>32</v>
      </c>
      <c r="B43" s="12" t="s">
        <v>316</v>
      </c>
      <c r="C43" s="12" t="s">
        <v>319</v>
      </c>
      <c r="D43" s="11" t="s">
        <v>314</v>
      </c>
      <c r="E43" s="11" t="s">
        <v>670</v>
      </c>
      <c r="F43" s="11" t="s">
        <v>253</v>
      </c>
      <c r="G43" s="13">
        <v>34744</v>
      </c>
      <c r="H43" s="12" t="s">
        <v>273</v>
      </c>
      <c r="I43" s="14">
        <v>5.7870370370370376E-3</v>
      </c>
      <c r="J43" s="15">
        <f>I43*3600*24</f>
        <v>500.00000000000006</v>
      </c>
      <c r="K43" s="6">
        <f>INT(1000/J43*500)</f>
        <v>1000</v>
      </c>
    </row>
    <row r="44" spans="1:11" x14ac:dyDescent="0.3">
      <c r="A44" s="11">
        <v>33</v>
      </c>
      <c r="B44" s="12" t="s">
        <v>320</v>
      </c>
      <c r="C44" s="12" t="s">
        <v>321</v>
      </c>
      <c r="D44" s="11" t="s">
        <v>318</v>
      </c>
      <c r="E44" s="11" t="s">
        <v>670</v>
      </c>
      <c r="F44" s="11" t="s">
        <v>253</v>
      </c>
      <c r="G44" s="13">
        <v>35053</v>
      </c>
      <c r="H44" s="12" t="s">
        <v>254</v>
      </c>
      <c r="I44" s="14">
        <v>5.9953703703703697E-3</v>
      </c>
      <c r="J44" s="15">
        <f>I44*3600*24</f>
        <v>518</v>
      </c>
      <c r="K44" s="6">
        <f>INT(1000/J44*500)</f>
        <v>965</v>
      </c>
    </row>
    <row r="45" spans="1:11" x14ac:dyDescent="0.3">
      <c r="A45" s="11">
        <v>34</v>
      </c>
      <c r="B45" s="12" t="s">
        <v>322</v>
      </c>
      <c r="C45" s="12" t="s">
        <v>323</v>
      </c>
      <c r="D45" s="11" t="s">
        <v>276</v>
      </c>
      <c r="E45" s="11" t="s">
        <v>261</v>
      </c>
      <c r="F45" s="11" t="s">
        <v>266</v>
      </c>
      <c r="G45" s="13">
        <v>35600</v>
      </c>
      <c r="H45" s="12" t="s">
        <v>257</v>
      </c>
      <c r="I45" s="14">
        <v>1.0069444444444445E-2</v>
      </c>
      <c r="J45" s="15">
        <f>I45*3600*24</f>
        <v>870</v>
      </c>
      <c r="K45" s="6">
        <f>INT(1000/J45*500)</f>
        <v>574</v>
      </c>
    </row>
    <row r="46" spans="1:11" x14ac:dyDescent="0.3">
      <c r="A46" s="11">
        <v>35</v>
      </c>
      <c r="B46" s="12" t="s">
        <v>324</v>
      </c>
      <c r="C46" s="12" t="s">
        <v>325</v>
      </c>
      <c r="D46" s="11" t="s">
        <v>314</v>
      </c>
      <c r="E46" s="11" t="s">
        <v>670</v>
      </c>
      <c r="F46" s="11" t="s">
        <v>253</v>
      </c>
      <c r="G46" s="13">
        <v>34781</v>
      </c>
      <c r="H46" s="12" t="s">
        <v>273</v>
      </c>
      <c r="I46" s="14">
        <v>6.0648148148148145E-3</v>
      </c>
      <c r="J46" s="15">
        <f>I46*3600*24</f>
        <v>524</v>
      </c>
      <c r="K46" s="6">
        <f>INT(1000/J46*500)</f>
        <v>954</v>
      </c>
    </row>
    <row r="47" spans="1:11" x14ac:dyDescent="0.3">
      <c r="A47" s="11">
        <v>36</v>
      </c>
      <c r="B47" s="12" t="s">
        <v>326</v>
      </c>
      <c r="C47" s="12" t="s">
        <v>327</v>
      </c>
      <c r="D47" s="11" t="s">
        <v>314</v>
      </c>
      <c r="E47" s="11" t="s">
        <v>670</v>
      </c>
      <c r="F47" s="11" t="s">
        <v>253</v>
      </c>
      <c r="G47" s="13">
        <v>34789</v>
      </c>
      <c r="H47" s="12" t="s">
        <v>273</v>
      </c>
      <c r="I47" s="14">
        <v>5.9375000000000001E-3</v>
      </c>
      <c r="J47" s="15">
        <f>I47*3600*24</f>
        <v>513</v>
      </c>
      <c r="K47" s="6">
        <f>INT(1000/J47*500)</f>
        <v>974</v>
      </c>
    </row>
    <row r="48" spans="1:11" x14ac:dyDescent="0.3">
      <c r="A48" s="11">
        <v>37</v>
      </c>
      <c r="B48" s="12" t="s">
        <v>328</v>
      </c>
      <c r="C48" s="12" t="s">
        <v>329</v>
      </c>
      <c r="D48" s="11" t="s">
        <v>272</v>
      </c>
      <c r="E48" s="11" t="s">
        <v>670</v>
      </c>
      <c r="F48" s="11" t="s">
        <v>266</v>
      </c>
      <c r="G48" s="13">
        <v>35242</v>
      </c>
      <c r="H48" s="12" t="s">
        <v>273</v>
      </c>
      <c r="I48" s="14">
        <v>1.2546296296296297E-2</v>
      </c>
      <c r="J48" s="15">
        <f>I48*3600*24</f>
        <v>1084</v>
      </c>
      <c r="K48" s="6">
        <f>INT(1000/J48*500)</f>
        <v>461</v>
      </c>
    </row>
    <row r="49" spans="1:11" x14ac:dyDescent="0.3">
      <c r="A49" s="11">
        <v>38</v>
      </c>
      <c r="B49" s="12" t="s">
        <v>330</v>
      </c>
      <c r="C49" s="12" t="s">
        <v>331</v>
      </c>
      <c r="D49" s="11" t="s">
        <v>252</v>
      </c>
      <c r="E49" s="11" t="s">
        <v>670</v>
      </c>
      <c r="F49" s="11" t="s">
        <v>266</v>
      </c>
      <c r="G49" s="13">
        <v>35363</v>
      </c>
      <c r="H49" s="12" t="s">
        <v>254</v>
      </c>
      <c r="I49" s="14">
        <v>1.0393518518518519E-2</v>
      </c>
      <c r="J49" s="15">
        <f>I49*3600*24</f>
        <v>898.00000000000011</v>
      </c>
      <c r="K49" s="6">
        <f>INT(1000/J49*500)</f>
        <v>556</v>
      </c>
    </row>
    <row r="50" spans="1:11" x14ac:dyDescent="0.3">
      <c r="A50" s="11">
        <v>39</v>
      </c>
      <c r="B50" s="12" t="s">
        <v>332</v>
      </c>
      <c r="C50" s="12" t="s">
        <v>333</v>
      </c>
      <c r="D50" s="11" t="s">
        <v>256</v>
      </c>
      <c r="E50" s="11" t="s">
        <v>670</v>
      </c>
      <c r="F50" s="11" t="s">
        <v>253</v>
      </c>
      <c r="G50" s="13">
        <v>35111</v>
      </c>
      <c r="H50" s="12" t="s">
        <v>257</v>
      </c>
      <c r="I50" s="14">
        <v>7.9861111111111122E-3</v>
      </c>
      <c r="J50" s="15">
        <f>I50*3600*24</f>
        <v>690.00000000000011</v>
      </c>
      <c r="K50" s="6">
        <f>INT(1000/J50*500)</f>
        <v>724</v>
      </c>
    </row>
    <row r="51" spans="1:11" x14ac:dyDescent="0.3">
      <c r="A51" s="11">
        <v>40</v>
      </c>
      <c r="B51" s="12" t="s">
        <v>334</v>
      </c>
      <c r="C51" s="12" t="s">
        <v>284</v>
      </c>
      <c r="D51" s="11" t="s">
        <v>290</v>
      </c>
      <c r="E51" s="11" t="s">
        <v>670</v>
      </c>
      <c r="F51" s="11" t="s">
        <v>253</v>
      </c>
      <c r="G51" s="13">
        <v>35731</v>
      </c>
      <c r="H51" s="12" t="s">
        <v>291</v>
      </c>
      <c r="I51" s="14">
        <v>8.5995370370370357E-3</v>
      </c>
      <c r="J51" s="15">
        <f>I51*3600*24</f>
        <v>742.99999999999989</v>
      </c>
      <c r="K51" s="6">
        <f>INT(1000/J51*500)</f>
        <v>672</v>
      </c>
    </row>
    <row r="52" spans="1:11" x14ac:dyDescent="0.3">
      <c r="A52" s="11">
        <v>41</v>
      </c>
      <c r="B52" s="12" t="s">
        <v>335</v>
      </c>
      <c r="C52" s="12" t="s">
        <v>336</v>
      </c>
      <c r="D52" s="11" t="s">
        <v>260</v>
      </c>
      <c r="E52" s="11" t="s">
        <v>261</v>
      </c>
      <c r="F52" s="11" t="s">
        <v>266</v>
      </c>
      <c r="G52" s="13">
        <v>35249</v>
      </c>
      <c r="H52" s="12" t="s">
        <v>262</v>
      </c>
      <c r="I52" s="14">
        <v>9.7106481481481471E-3</v>
      </c>
      <c r="J52" s="15">
        <f>I52*3600*24</f>
        <v>838.99999999999989</v>
      </c>
      <c r="K52" s="6">
        <f>INT(1000/J52*500)</f>
        <v>595</v>
      </c>
    </row>
    <row r="53" spans="1:11" x14ac:dyDescent="0.3">
      <c r="A53" s="11">
        <v>42</v>
      </c>
      <c r="B53" s="12" t="s">
        <v>335</v>
      </c>
      <c r="C53" s="12" t="s">
        <v>337</v>
      </c>
      <c r="D53" s="11" t="s">
        <v>276</v>
      </c>
      <c r="E53" s="11" t="s">
        <v>261</v>
      </c>
      <c r="F53" s="11" t="s">
        <v>266</v>
      </c>
      <c r="G53" s="13">
        <v>35756</v>
      </c>
      <c r="H53" s="12" t="s">
        <v>257</v>
      </c>
      <c r="I53" s="14">
        <v>9.6064814814814815E-3</v>
      </c>
      <c r="J53" s="15">
        <f>I53*3600*24</f>
        <v>830</v>
      </c>
      <c r="K53" s="6">
        <f>INT(1000/J53*500)</f>
        <v>602</v>
      </c>
    </row>
    <row r="54" spans="1:11" x14ac:dyDescent="0.3">
      <c r="A54" s="11">
        <v>43</v>
      </c>
      <c r="B54" s="12" t="s">
        <v>338</v>
      </c>
      <c r="C54" s="12" t="s">
        <v>304</v>
      </c>
      <c r="D54" s="11" t="s">
        <v>252</v>
      </c>
      <c r="E54" s="11" t="s">
        <v>670</v>
      </c>
      <c r="F54" s="11" t="s">
        <v>266</v>
      </c>
      <c r="G54" s="13">
        <v>35391</v>
      </c>
      <c r="H54" s="12" t="s">
        <v>254</v>
      </c>
      <c r="I54" s="14">
        <v>8.1828703703703699E-3</v>
      </c>
      <c r="J54" s="15">
        <f>I54*3600*24</f>
        <v>707</v>
      </c>
      <c r="K54" s="6">
        <f>INT(1000/J54*500)</f>
        <v>707</v>
      </c>
    </row>
    <row r="55" spans="1:11" x14ac:dyDescent="0.3">
      <c r="A55" s="11">
        <v>44</v>
      </c>
      <c r="B55" s="12" t="s">
        <v>339</v>
      </c>
      <c r="C55" s="12" t="s">
        <v>340</v>
      </c>
      <c r="D55" s="11" t="s">
        <v>287</v>
      </c>
      <c r="E55" s="11" t="s">
        <v>671</v>
      </c>
      <c r="F55" s="11" t="s">
        <v>266</v>
      </c>
      <c r="G55" s="13">
        <v>35001</v>
      </c>
      <c r="H55" s="12" t="s">
        <v>273</v>
      </c>
      <c r="I55" s="14">
        <v>7.0717592592592594E-3</v>
      </c>
      <c r="J55" s="15">
        <f>I55*3600*24</f>
        <v>611</v>
      </c>
      <c r="K55" s="6">
        <f>INT(1000/J55*500)</f>
        <v>818</v>
      </c>
    </row>
    <row r="56" spans="1:11" x14ac:dyDescent="0.3">
      <c r="A56" s="11">
        <v>45</v>
      </c>
      <c r="B56" s="12" t="s">
        <v>339</v>
      </c>
      <c r="C56" s="12" t="s">
        <v>341</v>
      </c>
      <c r="D56" s="11" t="s">
        <v>256</v>
      </c>
      <c r="E56" s="11" t="s">
        <v>670</v>
      </c>
      <c r="F56" s="11" t="s">
        <v>253</v>
      </c>
      <c r="G56" s="13">
        <v>35214</v>
      </c>
      <c r="H56" s="12" t="s">
        <v>257</v>
      </c>
      <c r="I56" s="14">
        <v>8.1597222222222227E-3</v>
      </c>
      <c r="J56" s="15">
        <f>I56*3600*24</f>
        <v>705.00000000000011</v>
      </c>
      <c r="K56" s="6">
        <f>INT(1000/J56*500)</f>
        <v>709</v>
      </c>
    </row>
    <row r="57" spans="1:11" x14ac:dyDescent="0.3">
      <c r="A57" s="11">
        <v>46</v>
      </c>
      <c r="B57" s="12" t="s">
        <v>339</v>
      </c>
      <c r="C57" s="12" t="s">
        <v>284</v>
      </c>
      <c r="D57" s="11" t="s">
        <v>260</v>
      </c>
      <c r="E57" s="11" t="s">
        <v>261</v>
      </c>
      <c r="F57" s="11" t="s">
        <v>253</v>
      </c>
      <c r="G57" s="13">
        <v>35396</v>
      </c>
      <c r="H57" s="12" t="s">
        <v>262</v>
      </c>
      <c r="I57" s="14">
        <v>7.7314814814814815E-3</v>
      </c>
      <c r="J57" s="15">
        <f>I57*3600*24</f>
        <v>668</v>
      </c>
      <c r="K57" s="6">
        <f>INT(1000/J57*500)</f>
        <v>748</v>
      </c>
    </row>
    <row r="58" spans="1:11" x14ac:dyDescent="0.3">
      <c r="A58" s="11">
        <v>47</v>
      </c>
      <c r="B58" s="12" t="s">
        <v>339</v>
      </c>
      <c r="C58" s="12" t="s">
        <v>342</v>
      </c>
      <c r="D58" s="11" t="s">
        <v>276</v>
      </c>
      <c r="E58" s="11" t="s">
        <v>261</v>
      </c>
      <c r="F58" s="11" t="s">
        <v>266</v>
      </c>
      <c r="G58" s="13">
        <v>35734</v>
      </c>
      <c r="H58" s="12" t="s">
        <v>257</v>
      </c>
      <c r="I58" s="14">
        <v>8.4490740740740741E-3</v>
      </c>
      <c r="J58" s="15">
        <f>I58*3600*24</f>
        <v>730</v>
      </c>
      <c r="K58" s="6">
        <f>INT(1000/J58*500)</f>
        <v>684</v>
      </c>
    </row>
    <row r="59" spans="1:11" x14ac:dyDescent="0.3">
      <c r="A59" s="11">
        <v>48</v>
      </c>
      <c r="B59" s="12" t="s">
        <v>343</v>
      </c>
      <c r="C59" s="12" t="s">
        <v>301</v>
      </c>
      <c r="D59" s="11" t="s">
        <v>290</v>
      </c>
      <c r="E59" s="11" t="s">
        <v>670</v>
      </c>
      <c r="F59" s="11" t="s">
        <v>266</v>
      </c>
      <c r="G59" s="13">
        <v>35442</v>
      </c>
      <c r="H59" s="12" t="s">
        <v>291</v>
      </c>
      <c r="I59" s="14">
        <v>8.9699074074074073E-3</v>
      </c>
      <c r="J59" s="15">
        <f>I59*3600*24</f>
        <v>775</v>
      </c>
      <c r="K59" s="6">
        <f>INT(1000/J59*500)</f>
        <v>645</v>
      </c>
    </row>
    <row r="60" spans="1:11" x14ac:dyDescent="0.3">
      <c r="A60" s="11">
        <v>49</v>
      </c>
      <c r="B60" s="12" t="s">
        <v>343</v>
      </c>
      <c r="C60" s="12" t="s">
        <v>344</v>
      </c>
      <c r="D60" s="11" t="s">
        <v>260</v>
      </c>
      <c r="E60" s="11" t="s">
        <v>261</v>
      </c>
      <c r="F60" s="11" t="s">
        <v>266</v>
      </c>
      <c r="G60" s="13">
        <v>34853</v>
      </c>
      <c r="H60" s="12" t="s">
        <v>262</v>
      </c>
      <c r="I60" s="14">
        <v>9.7916666666666655E-3</v>
      </c>
      <c r="J60" s="15">
        <f>I60*3600*24</f>
        <v>845.99999999999977</v>
      </c>
      <c r="K60" s="6">
        <f>INT(1000/J60*500)</f>
        <v>591</v>
      </c>
    </row>
    <row r="61" spans="1:11" x14ac:dyDescent="0.3">
      <c r="A61" s="11">
        <v>50</v>
      </c>
      <c r="B61" s="12" t="s">
        <v>345</v>
      </c>
      <c r="C61" s="12" t="s">
        <v>346</v>
      </c>
      <c r="D61" s="11" t="s">
        <v>347</v>
      </c>
      <c r="E61" s="11" t="s">
        <v>261</v>
      </c>
      <c r="F61" s="11" t="s">
        <v>253</v>
      </c>
      <c r="G61" s="13">
        <v>35576</v>
      </c>
      <c r="H61" s="12" t="s">
        <v>291</v>
      </c>
      <c r="I61" s="14">
        <v>7.9976851851851858E-3</v>
      </c>
      <c r="J61" s="15">
        <f>I61*3600*24</f>
        <v>691</v>
      </c>
      <c r="K61" s="6">
        <f>INT(1000/J61*500)</f>
        <v>723</v>
      </c>
    </row>
    <row r="62" spans="1:11" x14ac:dyDescent="0.3">
      <c r="A62" s="11">
        <v>51</v>
      </c>
      <c r="B62" s="12" t="s">
        <v>348</v>
      </c>
      <c r="C62" s="12" t="s">
        <v>349</v>
      </c>
      <c r="D62" s="11" t="s">
        <v>347</v>
      </c>
      <c r="E62" s="11" t="s">
        <v>261</v>
      </c>
      <c r="F62" s="11" t="s">
        <v>266</v>
      </c>
      <c r="G62" s="13">
        <v>35087</v>
      </c>
      <c r="H62" s="12" t="s">
        <v>291</v>
      </c>
      <c r="I62" s="14">
        <v>9.4097222222222238E-3</v>
      </c>
      <c r="J62" s="15">
        <f>I62*3600*24</f>
        <v>813.00000000000023</v>
      </c>
      <c r="K62" s="6">
        <f>INT(1000/J62*500)</f>
        <v>615</v>
      </c>
    </row>
    <row r="63" spans="1:11" x14ac:dyDescent="0.3">
      <c r="A63" s="11">
        <v>52</v>
      </c>
      <c r="B63" s="12" t="s">
        <v>350</v>
      </c>
      <c r="C63" s="12" t="s">
        <v>351</v>
      </c>
      <c r="D63" s="11" t="s">
        <v>252</v>
      </c>
      <c r="E63" s="11" t="s">
        <v>670</v>
      </c>
      <c r="F63" s="11" t="s">
        <v>266</v>
      </c>
      <c r="G63" s="13">
        <v>35789</v>
      </c>
      <c r="H63" s="12" t="s">
        <v>254</v>
      </c>
      <c r="I63" s="14">
        <v>8.7615740740740744E-3</v>
      </c>
      <c r="J63" s="15">
        <f>I63*3600*24</f>
        <v>757</v>
      </c>
      <c r="K63" s="6">
        <f>INT(1000/J63*500)</f>
        <v>660</v>
      </c>
    </row>
    <row r="64" spans="1:11" x14ac:dyDescent="0.3">
      <c r="A64" s="11">
        <v>53</v>
      </c>
      <c r="B64" s="12" t="s">
        <v>352</v>
      </c>
      <c r="C64" s="12" t="s">
        <v>353</v>
      </c>
      <c r="D64" s="11" t="s">
        <v>265</v>
      </c>
      <c r="E64" s="11" t="s">
        <v>671</v>
      </c>
      <c r="F64" s="11" t="s">
        <v>253</v>
      </c>
      <c r="G64" s="13">
        <v>35481</v>
      </c>
      <c r="H64" s="12" t="s">
        <v>254</v>
      </c>
      <c r="I64" s="14">
        <v>7.3495370370370372E-3</v>
      </c>
      <c r="J64" s="15">
        <f>I64*3600*24</f>
        <v>635</v>
      </c>
      <c r="K64" s="6">
        <f>INT(1000/J64*500)</f>
        <v>787</v>
      </c>
    </row>
    <row r="65" spans="1:11" x14ac:dyDescent="0.3">
      <c r="A65" s="11">
        <v>54</v>
      </c>
      <c r="B65" s="12" t="s">
        <v>354</v>
      </c>
      <c r="C65" s="12" t="s">
        <v>355</v>
      </c>
      <c r="D65" s="11" t="s">
        <v>269</v>
      </c>
      <c r="E65" s="11" t="s">
        <v>261</v>
      </c>
      <c r="F65" s="11" t="s">
        <v>266</v>
      </c>
      <c r="G65" s="13">
        <v>35004</v>
      </c>
      <c r="H65" s="12" t="s">
        <v>257</v>
      </c>
      <c r="I65" s="14">
        <v>9.3749999999999997E-3</v>
      </c>
      <c r="J65" s="15">
        <f>I65*3600*24</f>
        <v>810</v>
      </c>
      <c r="K65" s="6">
        <f>INT(1000/J65*500)</f>
        <v>617</v>
      </c>
    </row>
    <row r="66" spans="1:11" x14ac:dyDescent="0.3">
      <c r="A66" s="11">
        <v>55</v>
      </c>
      <c r="B66" s="12" t="s">
        <v>356</v>
      </c>
      <c r="C66" s="12" t="s">
        <v>357</v>
      </c>
      <c r="D66" s="11" t="s">
        <v>256</v>
      </c>
      <c r="E66" s="11" t="s">
        <v>670</v>
      </c>
      <c r="F66" s="11" t="s">
        <v>266</v>
      </c>
      <c r="G66" s="13">
        <v>35032</v>
      </c>
      <c r="H66" s="12" t="s">
        <v>257</v>
      </c>
      <c r="I66" s="14">
        <v>1.2037037037037035E-2</v>
      </c>
      <c r="J66" s="15">
        <f>I66*3600*24</f>
        <v>1040</v>
      </c>
      <c r="K66" s="6">
        <f>INT(1000/J66*500)</f>
        <v>480</v>
      </c>
    </row>
    <row r="67" spans="1:11" x14ac:dyDescent="0.3">
      <c r="A67" s="11">
        <v>56</v>
      </c>
      <c r="B67" s="12" t="s">
        <v>358</v>
      </c>
      <c r="C67" s="12" t="s">
        <v>323</v>
      </c>
      <c r="D67" s="11" t="s">
        <v>269</v>
      </c>
      <c r="E67" s="11" t="s">
        <v>261</v>
      </c>
      <c r="F67" s="11" t="s">
        <v>266</v>
      </c>
      <c r="G67" s="13">
        <v>35637</v>
      </c>
      <c r="H67" s="12" t="s">
        <v>257</v>
      </c>
      <c r="I67" s="14">
        <v>1.40625E-2</v>
      </c>
      <c r="J67" s="15">
        <f>I67*3600*24</f>
        <v>1215</v>
      </c>
      <c r="K67" s="6">
        <f>INT(1000/J67*500)</f>
        <v>411</v>
      </c>
    </row>
    <row r="68" spans="1:11" x14ac:dyDescent="0.3">
      <c r="A68" s="11">
        <v>57</v>
      </c>
      <c r="B68" s="12" t="s">
        <v>359</v>
      </c>
      <c r="C68" s="12" t="s">
        <v>360</v>
      </c>
      <c r="D68" s="11" t="s">
        <v>252</v>
      </c>
      <c r="E68" s="11" t="s">
        <v>670</v>
      </c>
      <c r="F68" s="11" t="s">
        <v>253</v>
      </c>
      <c r="G68" s="13">
        <v>35609</v>
      </c>
      <c r="H68" s="12" t="s">
        <v>254</v>
      </c>
      <c r="I68" s="14">
        <v>7.4074074074074068E-3</v>
      </c>
      <c r="J68" s="15">
        <f>I68*3600*24</f>
        <v>640</v>
      </c>
      <c r="K68" s="6">
        <f>INT(1000/J68*500)</f>
        <v>781</v>
      </c>
    </row>
    <row r="69" spans="1:11" x14ac:dyDescent="0.3">
      <c r="A69" s="11">
        <v>58</v>
      </c>
      <c r="B69" s="12" t="s">
        <v>361</v>
      </c>
      <c r="C69" s="12" t="s">
        <v>362</v>
      </c>
      <c r="D69" s="11" t="s">
        <v>298</v>
      </c>
      <c r="E69" s="11" t="s">
        <v>670</v>
      </c>
      <c r="F69" s="11" t="s">
        <v>266</v>
      </c>
      <c r="G69" s="13">
        <v>34569</v>
      </c>
      <c r="H69" s="12" t="s">
        <v>291</v>
      </c>
      <c r="I69" s="14">
        <v>7.789351851851852E-3</v>
      </c>
      <c r="J69" s="15">
        <f>I69*3600*24</f>
        <v>673</v>
      </c>
      <c r="K69" s="6">
        <f>INT(1000/J69*500)</f>
        <v>742</v>
      </c>
    </row>
    <row r="70" spans="1:11" x14ac:dyDescent="0.3">
      <c r="A70" s="11">
        <v>59</v>
      </c>
      <c r="B70" s="12" t="s">
        <v>363</v>
      </c>
      <c r="C70" s="12" t="s">
        <v>364</v>
      </c>
      <c r="D70" s="11" t="s">
        <v>290</v>
      </c>
      <c r="E70" s="11" t="s">
        <v>670</v>
      </c>
      <c r="F70" s="11" t="s">
        <v>266</v>
      </c>
      <c r="G70" s="13">
        <v>35705</v>
      </c>
      <c r="H70" s="12" t="s">
        <v>291</v>
      </c>
      <c r="I70" s="14">
        <v>8.773148148148148E-3</v>
      </c>
      <c r="J70" s="15">
        <f>I70*3600*24</f>
        <v>758</v>
      </c>
      <c r="K70" s="6">
        <f>INT(1000/J70*500)</f>
        <v>659</v>
      </c>
    </row>
    <row r="71" spans="1:11" x14ac:dyDescent="0.3">
      <c r="A71" s="11">
        <v>60</v>
      </c>
      <c r="B71" s="12" t="s">
        <v>365</v>
      </c>
      <c r="C71" s="12" t="s">
        <v>366</v>
      </c>
      <c r="D71" s="11" t="s">
        <v>265</v>
      </c>
      <c r="E71" s="11" t="s">
        <v>671</v>
      </c>
      <c r="F71" s="11" t="s">
        <v>266</v>
      </c>
      <c r="G71" s="13">
        <v>34813</v>
      </c>
      <c r="H71" s="12" t="s">
        <v>254</v>
      </c>
      <c r="I71" s="14">
        <v>8.5763888888888886E-3</v>
      </c>
      <c r="J71" s="15">
        <f>I71*3600*24</f>
        <v>741</v>
      </c>
      <c r="K71" s="6">
        <f>INT(1000/J71*500)</f>
        <v>674</v>
      </c>
    </row>
    <row r="72" spans="1:11" x14ac:dyDescent="0.3">
      <c r="A72" s="11">
        <v>61</v>
      </c>
      <c r="B72" s="12" t="s">
        <v>367</v>
      </c>
      <c r="C72" s="12" t="s">
        <v>368</v>
      </c>
      <c r="D72" s="11" t="s">
        <v>347</v>
      </c>
      <c r="E72" s="11" t="s">
        <v>261</v>
      </c>
      <c r="F72" s="11" t="s">
        <v>253</v>
      </c>
      <c r="G72" s="13">
        <v>35093</v>
      </c>
      <c r="H72" s="12" t="s">
        <v>291</v>
      </c>
      <c r="I72" s="14">
        <v>7.9861111111111122E-3</v>
      </c>
      <c r="J72" s="15">
        <f>I72*3600*24</f>
        <v>690.00000000000011</v>
      </c>
      <c r="K72" s="6">
        <f>INT(1000/J72*500)</f>
        <v>724</v>
      </c>
    </row>
    <row r="73" spans="1:11" x14ac:dyDescent="0.3">
      <c r="A73" s="11">
        <v>62</v>
      </c>
      <c r="B73" s="12" t="s">
        <v>369</v>
      </c>
      <c r="C73" s="12" t="s">
        <v>364</v>
      </c>
      <c r="D73" s="11" t="s">
        <v>318</v>
      </c>
      <c r="E73" s="11" t="s">
        <v>670</v>
      </c>
      <c r="F73" s="11" t="s">
        <v>266</v>
      </c>
      <c r="G73" s="13">
        <v>34372</v>
      </c>
      <c r="H73" s="12" t="s">
        <v>254</v>
      </c>
      <c r="I73" s="14">
        <v>9.3749999999999997E-3</v>
      </c>
      <c r="J73" s="15">
        <f>I73*3600*24</f>
        <v>810</v>
      </c>
      <c r="K73" s="6">
        <f>INT(1000/J73*500)</f>
        <v>617</v>
      </c>
    </row>
    <row r="74" spans="1:11" x14ac:dyDescent="0.3">
      <c r="A74" s="11">
        <v>63</v>
      </c>
      <c r="B74" s="12" t="s">
        <v>370</v>
      </c>
      <c r="C74" s="12" t="s">
        <v>323</v>
      </c>
      <c r="D74" s="11" t="s">
        <v>300</v>
      </c>
      <c r="E74" s="11" t="s">
        <v>670</v>
      </c>
      <c r="F74" s="11" t="s">
        <v>266</v>
      </c>
      <c r="G74" s="13">
        <v>35203</v>
      </c>
      <c r="H74" s="12" t="s">
        <v>291</v>
      </c>
      <c r="I74" s="14">
        <v>8.0671296296296307E-3</v>
      </c>
      <c r="J74" s="15">
        <f>I74*3600*24</f>
        <v>697.00000000000011</v>
      </c>
      <c r="K74" s="6">
        <f>INT(1000/J74*500)</f>
        <v>717</v>
      </c>
    </row>
    <row r="75" spans="1:11" x14ac:dyDescent="0.3">
      <c r="A75" s="11">
        <v>64</v>
      </c>
      <c r="B75" s="12" t="s">
        <v>370</v>
      </c>
      <c r="C75" s="12" t="s">
        <v>371</v>
      </c>
      <c r="D75" s="11" t="s">
        <v>300</v>
      </c>
      <c r="E75" s="11" t="s">
        <v>670</v>
      </c>
      <c r="F75" s="11" t="s">
        <v>266</v>
      </c>
      <c r="G75" s="13">
        <v>35430</v>
      </c>
      <c r="H75" s="12" t="s">
        <v>291</v>
      </c>
      <c r="I75" s="14">
        <v>1.064814814814815E-2</v>
      </c>
      <c r="J75" s="15">
        <f>I75*3600*24</f>
        <v>920</v>
      </c>
      <c r="K75" s="6">
        <f>INT(1000/J75*500)</f>
        <v>543</v>
      </c>
    </row>
    <row r="76" spans="1:11" x14ac:dyDescent="0.3">
      <c r="A76" s="11">
        <v>65</v>
      </c>
      <c r="B76" s="12" t="s">
        <v>370</v>
      </c>
      <c r="C76" s="12" t="s">
        <v>372</v>
      </c>
      <c r="D76" s="11" t="s">
        <v>260</v>
      </c>
      <c r="E76" s="11" t="s">
        <v>261</v>
      </c>
      <c r="F76" s="11" t="s">
        <v>253</v>
      </c>
      <c r="G76" s="13">
        <v>35342</v>
      </c>
      <c r="H76" s="12" t="s">
        <v>262</v>
      </c>
      <c r="I76" s="14">
        <v>6.5624999999999998E-3</v>
      </c>
      <c r="J76" s="15">
        <f>I76*3600*24</f>
        <v>567</v>
      </c>
      <c r="K76" s="6">
        <f>INT(1000/J76*500)</f>
        <v>881</v>
      </c>
    </row>
    <row r="77" spans="1:11" x14ac:dyDescent="0.3">
      <c r="A77" s="11">
        <v>66</v>
      </c>
      <c r="B77" s="12" t="s">
        <v>373</v>
      </c>
      <c r="C77" s="12" t="s">
        <v>374</v>
      </c>
      <c r="D77" s="11" t="s">
        <v>252</v>
      </c>
      <c r="E77" s="11" t="s">
        <v>670</v>
      </c>
      <c r="F77" s="11" t="s">
        <v>266</v>
      </c>
      <c r="G77" s="13">
        <v>35458</v>
      </c>
      <c r="H77" s="12" t="s">
        <v>254</v>
      </c>
      <c r="I77" s="14">
        <v>7.2569444444444443E-3</v>
      </c>
      <c r="J77" s="15">
        <f>I77*3600*24</f>
        <v>627</v>
      </c>
      <c r="K77" s="6">
        <f>INT(1000/J77*500)</f>
        <v>797</v>
      </c>
    </row>
    <row r="78" spans="1:11" x14ac:dyDescent="0.3">
      <c r="A78" s="11">
        <v>67</v>
      </c>
      <c r="B78" s="12" t="s">
        <v>375</v>
      </c>
      <c r="C78" s="12" t="s">
        <v>376</v>
      </c>
      <c r="D78" s="11" t="s">
        <v>290</v>
      </c>
      <c r="E78" s="11" t="s">
        <v>670</v>
      </c>
      <c r="F78" s="11" t="s">
        <v>253</v>
      </c>
      <c r="G78" s="13">
        <v>35524</v>
      </c>
      <c r="H78" s="12" t="s">
        <v>291</v>
      </c>
      <c r="I78" s="14">
        <v>1.0416666666666666E-2</v>
      </c>
      <c r="J78" s="15">
        <f>I78*3600*24</f>
        <v>900</v>
      </c>
      <c r="K78" s="6">
        <f>INT(1000/J78*500)</f>
        <v>555</v>
      </c>
    </row>
    <row r="79" spans="1:11" x14ac:dyDescent="0.3">
      <c r="A79" s="11">
        <v>68</v>
      </c>
      <c r="B79" s="12" t="s">
        <v>377</v>
      </c>
      <c r="C79" s="12" t="s">
        <v>378</v>
      </c>
      <c r="D79" s="11" t="s">
        <v>290</v>
      </c>
      <c r="E79" s="11" t="s">
        <v>670</v>
      </c>
      <c r="F79" s="11" t="s">
        <v>266</v>
      </c>
      <c r="G79" s="13">
        <v>35534</v>
      </c>
      <c r="H79" s="12" t="s">
        <v>291</v>
      </c>
      <c r="I79" s="14">
        <v>1.1863425925925925E-2</v>
      </c>
      <c r="J79" s="15">
        <f>I79*3600*24</f>
        <v>1025</v>
      </c>
      <c r="K79" s="6">
        <f>INT(1000/J79*500)</f>
        <v>487</v>
      </c>
    </row>
    <row r="80" spans="1:11" x14ac:dyDescent="0.3">
      <c r="A80" s="11">
        <v>69</v>
      </c>
      <c r="B80" s="12" t="s">
        <v>379</v>
      </c>
      <c r="C80" s="12" t="s">
        <v>380</v>
      </c>
      <c r="D80" s="11" t="s">
        <v>305</v>
      </c>
      <c r="E80" s="11" t="s">
        <v>670</v>
      </c>
      <c r="F80" s="11" t="s">
        <v>266</v>
      </c>
      <c r="G80" s="13">
        <v>34551</v>
      </c>
      <c r="H80" s="12" t="s">
        <v>257</v>
      </c>
      <c r="I80" s="14">
        <v>9.3171296296296283E-3</v>
      </c>
      <c r="J80" s="15">
        <f>I80*3600*24</f>
        <v>805</v>
      </c>
      <c r="K80" s="6">
        <f>INT(1000/J80*500)</f>
        <v>621</v>
      </c>
    </row>
    <row r="81" spans="1:11" x14ac:dyDescent="0.3">
      <c r="A81" s="11">
        <v>70</v>
      </c>
      <c r="B81" s="12" t="s">
        <v>381</v>
      </c>
      <c r="C81" s="12" t="s">
        <v>382</v>
      </c>
      <c r="D81" s="11" t="s">
        <v>276</v>
      </c>
      <c r="E81" s="11" t="s">
        <v>261</v>
      </c>
      <c r="F81" s="11" t="s">
        <v>266</v>
      </c>
      <c r="G81" s="13">
        <v>35065</v>
      </c>
      <c r="H81" s="12" t="s">
        <v>257</v>
      </c>
      <c r="I81" s="14">
        <v>9.6064814814814815E-3</v>
      </c>
      <c r="J81" s="15">
        <f>I81*3600*24</f>
        <v>830</v>
      </c>
      <c r="K81" s="6">
        <f>INT(1000/J81*500)</f>
        <v>602</v>
      </c>
    </row>
    <row r="82" spans="1:11" x14ac:dyDescent="0.3">
      <c r="A82" s="11">
        <v>71</v>
      </c>
      <c r="B82" s="12" t="s">
        <v>383</v>
      </c>
      <c r="C82" s="12" t="s">
        <v>371</v>
      </c>
      <c r="D82" s="11" t="s">
        <v>272</v>
      </c>
      <c r="E82" s="11" t="s">
        <v>670</v>
      </c>
      <c r="F82" s="11" t="s">
        <v>266</v>
      </c>
      <c r="G82" s="13">
        <v>33941</v>
      </c>
      <c r="H82" s="12" t="s">
        <v>273</v>
      </c>
      <c r="I82" s="14">
        <v>1.1944444444444445E-2</v>
      </c>
      <c r="J82" s="15">
        <f>I82*3600*24</f>
        <v>1032</v>
      </c>
      <c r="K82" s="6">
        <f>INT(1000/J82*500)</f>
        <v>484</v>
      </c>
    </row>
    <row r="83" spans="1:11" x14ac:dyDescent="0.3">
      <c r="A83" s="11">
        <v>72</v>
      </c>
      <c r="B83" s="12" t="s">
        <v>384</v>
      </c>
      <c r="C83" s="12" t="s">
        <v>382</v>
      </c>
      <c r="D83" s="11" t="s">
        <v>269</v>
      </c>
      <c r="E83" s="11" t="s">
        <v>261</v>
      </c>
      <c r="F83" s="11" t="s">
        <v>266</v>
      </c>
      <c r="G83" s="13">
        <v>35342</v>
      </c>
      <c r="H83" s="12" t="s">
        <v>257</v>
      </c>
      <c r="I83" s="14">
        <v>1.2615740740740742E-2</v>
      </c>
      <c r="J83" s="15">
        <f>I83*3600*24</f>
        <v>1090</v>
      </c>
      <c r="K83" s="6">
        <f>INT(1000/J83*500)</f>
        <v>458</v>
      </c>
    </row>
    <row r="84" spans="1:11" x14ac:dyDescent="0.3">
      <c r="A84" s="11">
        <v>73</v>
      </c>
      <c r="B84" s="12" t="s">
        <v>385</v>
      </c>
      <c r="C84" s="12" t="s">
        <v>371</v>
      </c>
      <c r="D84" s="11" t="s">
        <v>287</v>
      </c>
      <c r="E84" s="11" t="s">
        <v>671</v>
      </c>
      <c r="F84" s="11" t="s">
        <v>266</v>
      </c>
      <c r="G84" s="13">
        <v>34726</v>
      </c>
      <c r="H84" s="12" t="s">
        <v>273</v>
      </c>
      <c r="I84" s="14">
        <v>1.7870370370370373E-2</v>
      </c>
      <c r="J84" s="15">
        <f>I84*3600*24</f>
        <v>1544.0000000000002</v>
      </c>
      <c r="K84" s="6">
        <f>INT(1000/J84*500)</f>
        <v>323</v>
      </c>
    </row>
    <row r="85" spans="1:11" x14ac:dyDescent="0.3">
      <c r="A85" s="11">
        <v>74</v>
      </c>
      <c r="B85" s="12" t="s">
        <v>386</v>
      </c>
      <c r="C85" s="12" t="s">
        <v>387</v>
      </c>
      <c r="D85" s="11" t="s">
        <v>290</v>
      </c>
      <c r="E85" s="11" t="s">
        <v>670</v>
      </c>
      <c r="F85" s="11" t="s">
        <v>253</v>
      </c>
      <c r="G85" s="13">
        <v>35522</v>
      </c>
      <c r="H85" s="12" t="s">
        <v>291</v>
      </c>
      <c r="I85" s="14">
        <v>6.6550925925925935E-3</v>
      </c>
      <c r="J85" s="15">
        <f>I85*3600*24</f>
        <v>575</v>
      </c>
      <c r="K85" s="6">
        <f>INT(1000/J85*500)</f>
        <v>869</v>
      </c>
    </row>
    <row r="86" spans="1:11" x14ac:dyDescent="0.3">
      <c r="A86" s="11">
        <v>75</v>
      </c>
      <c r="B86" s="12" t="s">
        <v>386</v>
      </c>
      <c r="C86" s="12" t="s">
        <v>388</v>
      </c>
      <c r="D86" s="11" t="s">
        <v>287</v>
      </c>
      <c r="E86" s="11" t="s">
        <v>671</v>
      </c>
      <c r="F86" s="11" t="s">
        <v>253</v>
      </c>
      <c r="G86" s="13">
        <v>34584</v>
      </c>
      <c r="H86" s="12" t="s">
        <v>273</v>
      </c>
      <c r="I86" s="14">
        <v>5.3009259259259251E-3</v>
      </c>
      <c r="J86" s="15">
        <f>I86*3600*24</f>
        <v>457.99999999999989</v>
      </c>
      <c r="K86" s="6">
        <f>INT(1000/J86*500)</f>
        <v>1091</v>
      </c>
    </row>
    <row r="87" spans="1:11" x14ac:dyDescent="0.3">
      <c r="A87" s="11">
        <v>76</v>
      </c>
      <c r="B87" s="12" t="s">
        <v>386</v>
      </c>
      <c r="C87" s="12" t="s">
        <v>389</v>
      </c>
      <c r="D87" s="11" t="s">
        <v>287</v>
      </c>
      <c r="E87" s="11" t="s">
        <v>671</v>
      </c>
      <c r="F87" s="11" t="s">
        <v>266</v>
      </c>
      <c r="G87" s="13">
        <v>34738</v>
      </c>
      <c r="H87" s="12" t="s">
        <v>273</v>
      </c>
      <c r="I87" s="14">
        <v>1.383101851851852E-2</v>
      </c>
      <c r="J87" s="15">
        <f>I87*3600*24</f>
        <v>1195</v>
      </c>
      <c r="K87" s="6">
        <f>INT(1000/J87*500)</f>
        <v>418</v>
      </c>
    </row>
    <row r="88" spans="1:11" x14ac:dyDescent="0.3">
      <c r="A88" s="11">
        <v>77</v>
      </c>
      <c r="B88" s="12" t="s">
        <v>386</v>
      </c>
      <c r="C88" s="12" t="s">
        <v>390</v>
      </c>
      <c r="D88" s="11" t="s">
        <v>260</v>
      </c>
      <c r="E88" s="11" t="s">
        <v>261</v>
      </c>
      <c r="F88" s="11" t="s">
        <v>253</v>
      </c>
      <c r="G88" s="13">
        <v>35110</v>
      </c>
      <c r="H88" s="12" t="s">
        <v>262</v>
      </c>
      <c r="I88" s="14">
        <v>5.7986111111111112E-3</v>
      </c>
      <c r="J88" s="15">
        <f>I88*3600*24</f>
        <v>501</v>
      </c>
      <c r="K88" s="6">
        <f>INT(1000/J88*500)</f>
        <v>998</v>
      </c>
    </row>
    <row r="89" spans="1:11" x14ac:dyDescent="0.3">
      <c r="A89" s="11">
        <v>78</v>
      </c>
      <c r="B89" s="12" t="s">
        <v>386</v>
      </c>
      <c r="C89" s="12" t="s">
        <v>391</v>
      </c>
      <c r="D89" s="11" t="s">
        <v>260</v>
      </c>
      <c r="E89" s="11" t="s">
        <v>261</v>
      </c>
      <c r="F89" s="11" t="s">
        <v>253</v>
      </c>
      <c r="G89" s="13">
        <v>35323</v>
      </c>
      <c r="H89" s="12" t="s">
        <v>262</v>
      </c>
      <c r="I89" s="14">
        <v>7.743055555555556E-3</v>
      </c>
      <c r="J89" s="15">
        <f>I89*3600*24</f>
        <v>669</v>
      </c>
      <c r="K89" s="6">
        <f>INT(1000/J89*500)</f>
        <v>747</v>
      </c>
    </row>
    <row r="90" spans="1:11" x14ac:dyDescent="0.3">
      <c r="A90" s="11">
        <v>79</v>
      </c>
      <c r="B90" s="12" t="s">
        <v>392</v>
      </c>
      <c r="C90" s="12" t="s">
        <v>393</v>
      </c>
      <c r="D90" s="11" t="s">
        <v>290</v>
      </c>
      <c r="E90" s="11" t="s">
        <v>670</v>
      </c>
      <c r="F90" s="11" t="s">
        <v>266</v>
      </c>
      <c r="G90" s="13">
        <v>35592</v>
      </c>
      <c r="H90" s="12" t="s">
        <v>291</v>
      </c>
      <c r="I90" s="14">
        <v>9.3749999999999997E-3</v>
      </c>
      <c r="J90" s="15">
        <f>I90*3600*24</f>
        <v>810</v>
      </c>
      <c r="K90" s="6">
        <f>INT(1000/J90*500)</f>
        <v>617</v>
      </c>
    </row>
    <row r="91" spans="1:11" x14ac:dyDescent="0.3">
      <c r="A91" s="11">
        <v>80</v>
      </c>
      <c r="B91" s="12" t="s">
        <v>392</v>
      </c>
      <c r="C91" s="12" t="s">
        <v>394</v>
      </c>
      <c r="D91" s="11" t="s">
        <v>314</v>
      </c>
      <c r="E91" s="11" t="s">
        <v>670</v>
      </c>
      <c r="F91" s="11" t="s">
        <v>253</v>
      </c>
      <c r="G91" s="13">
        <v>34710</v>
      </c>
      <c r="H91" s="12" t="s">
        <v>273</v>
      </c>
      <c r="I91" s="14">
        <v>7.8125E-3</v>
      </c>
      <c r="J91" s="15">
        <f>I91*3600*24</f>
        <v>675</v>
      </c>
      <c r="K91" s="6">
        <f>INT(1000/J91*500)</f>
        <v>740</v>
      </c>
    </row>
    <row r="92" spans="1:11" x14ac:dyDescent="0.3">
      <c r="A92" s="11">
        <v>81</v>
      </c>
      <c r="B92" s="12" t="s">
        <v>395</v>
      </c>
      <c r="C92" s="12" t="s">
        <v>396</v>
      </c>
      <c r="D92" s="11" t="s">
        <v>300</v>
      </c>
      <c r="E92" s="11" t="s">
        <v>670</v>
      </c>
      <c r="F92" s="11" t="s">
        <v>253</v>
      </c>
      <c r="G92" s="13">
        <v>34374</v>
      </c>
      <c r="H92" s="12" t="s">
        <v>291</v>
      </c>
      <c r="I92" s="14">
        <v>5.9606481481481489E-3</v>
      </c>
      <c r="J92" s="15">
        <f>I92*3600*24</f>
        <v>515</v>
      </c>
      <c r="K92" s="6">
        <f>INT(1000/J92*500)</f>
        <v>970</v>
      </c>
    </row>
    <row r="93" spans="1:11" x14ac:dyDescent="0.3">
      <c r="A93" s="11">
        <v>82</v>
      </c>
      <c r="B93" s="12" t="s">
        <v>395</v>
      </c>
      <c r="C93" s="12" t="s">
        <v>397</v>
      </c>
      <c r="D93" s="11" t="s">
        <v>269</v>
      </c>
      <c r="E93" s="11" t="s">
        <v>261</v>
      </c>
      <c r="F93" s="11" t="s">
        <v>253</v>
      </c>
      <c r="G93" s="13">
        <v>35592</v>
      </c>
      <c r="H93" s="12" t="s">
        <v>257</v>
      </c>
      <c r="I93" s="14">
        <v>7.5347222222222213E-3</v>
      </c>
      <c r="J93" s="15">
        <f>I93*3600*24</f>
        <v>650.99999999999989</v>
      </c>
      <c r="K93" s="6">
        <f>INT(1000/J93*500)</f>
        <v>768</v>
      </c>
    </row>
    <row r="94" spans="1:11" x14ac:dyDescent="0.3">
      <c r="A94" s="11">
        <v>83</v>
      </c>
      <c r="B94" s="12" t="s">
        <v>398</v>
      </c>
      <c r="C94" s="12" t="s">
        <v>399</v>
      </c>
      <c r="D94" s="11" t="s">
        <v>287</v>
      </c>
      <c r="E94" s="11" t="s">
        <v>671</v>
      </c>
      <c r="F94" s="11" t="s">
        <v>253</v>
      </c>
      <c r="G94" s="13">
        <v>33868</v>
      </c>
      <c r="H94" s="12" t="s">
        <v>273</v>
      </c>
      <c r="I94" s="14">
        <v>6.4236111111111117E-3</v>
      </c>
      <c r="J94" s="15">
        <f>I94*3600*24</f>
        <v>555.00000000000011</v>
      </c>
      <c r="K94" s="6">
        <f>INT(1000/J94*500)</f>
        <v>900</v>
      </c>
    </row>
    <row r="95" spans="1:11" x14ac:dyDescent="0.3">
      <c r="A95" s="11">
        <v>84</v>
      </c>
      <c r="B95" s="12" t="s">
        <v>400</v>
      </c>
      <c r="C95" s="12" t="s">
        <v>401</v>
      </c>
      <c r="D95" s="11" t="s">
        <v>260</v>
      </c>
      <c r="E95" s="11" t="s">
        <v>261</v>
      </c>
      <c r="F95" s="11" t="s">
        <v>266</v>
      </c>
      <c r="G95" s="13">
        <v>34963</v>
      </c>
      <c r="H95" s="12" t="s">
        <v>262</v>
      </c>
      <c r="I95" s="14">
        <v>1.113425925925926E-2</v>
      </c>
      <c r="J95" s="15">
        <f>I95*3600*24</f>
        <v>962</v>
      </c>
      <c r="K95" s="6">
        <f>INT(1000/J95*500)</f>
        <v>519</v>
      </c>
    </row>
    <row r="96" spans="1:11" x14ac:dyDescent="0.3">
      <c r="A96" s="11">
        <v>85</v>
      </c>
      <c r="B96" s="12" t="s">
        <v>402</v>
      </c>
      <c r="C96" s="12" t="s">
        <v>403</v>
      </c>
      <c r="D96" s="11" t="s">
        <v>280</v>
      </c>
      <c r="E96" s="11" t="s">
        <v>670</v>
      </c>
      <c r="F96" s="11" t="s">
        <v>253</v>
      </c>
      <c r="G96" s="13">
        <v>35013</v>
      </c>
      <c r="H96" s="12" t="s">
        <v>254</v>
      </c>
      <c r="I96" s="14">
        <v>8.9699074074074073E-3</v>
      </c>
      <c r="J96" s="15">
        <f>I96*3600*24</f>
        <v>775</v>
      </c>
      <c r="K96" s="6">
        <f>INT(1000/J96*500)</f>
        <v>645</v>
      </c>
    </row>
    <row r="97" spans="1:11" x14ac:dyDescent="0.3">
      <c r="A97" s="11">
        <v>86</v>
      </c>
      <c r="B97" s="12" t="s">
        <v>404</v>
      </c>
      <c r="C97" s="12" t="s">
        <v>405</v>
      </c>
      <c r="D97" s="11" t="s">
        <v>347</v>
      </c>
      <c r="E97" s="11" t="s">
        <v>261</v>
      </c>
      <c r="F97" s="11" t="s">
        <v>253</v>
      </c>
      <c r="G97" s="13">
        <v>35563</v>
      </c>
      <c r="H97" s="12" t="s">
        <v>291</v>
      </c>
      <c r="I97" s="14">
        <v>6.0995370370370361E-3</v>
      </c>
      <c r="J97" s="15">
        <f>I97*3600*24</f>
        <v>526.99999999999989</v>
      </c>
      <c r="K97" s="6">
        <f>INT(1000/J97*500)</f>
        <v>948</v>
      </c>
    </row>
    <row r="98" spans="1:11" x14ac:dyDescent="0.3">
      <c r="A98" s="11">
        <v>87</v>
      </c>
      <c r="B98" s="12" t="s">
        <v>406</v>
      </c>
      <c r="C98" s="12" t="s">
        <v>407</v>
      </c>
      <c r="D98" s="11" t="s">
        <v>260</v>
      </c>
      <c r="E98" s="11" t="s">
        <v>261</v>
      </c>
      <c r="F98" s="11" t="s">
        <v>253</v>
      </c>
      <c r="G98" s="13">
        <v>35055</v>
      </c>
      <c r="H98" s="12" t="s">
        <v>262</v>
      </c>
      <c r="I98" s="14">
        <v>5.7986111111111112E-3</v>
      </c>
      <c r="J98" s="15">
        <f>I98*3600*24</f>
        <v>501</v>
      </c>
      <c r="K98" s="6">
        <f>INT(1000/J98*500)</f>
        <v>998</v>
      </c>
    </row>
    <row r="99" spans="1:11" x14ac:dyDescent="0.3">
      <c r="A99" s="11">
        <v>88</v>
      </c>
      <c r="B99" s="12" t="s">
        <v>406</v>
      </c>
      <c r="C99" s="12" t="s">
        <v>408</v>
      </c>
      <c r="D99" s="11" t="s">
        <v>305</v>
      </c>
      <c r="E99" s="11" t="s">
        <v>670</v>
      </c>
      <c r="F99" s="11" t="s">
        <v>266</v>
      </c>
      <c r="G99" s="13">
        <v>34830</v>
      </c>
      <c r="H99" s="12" t="s">
        <v>257</v>
      </c>
      <c r="I99" s="14">
        <v>9.7569444444444448E-3</v>
      </c>
      <c r="J99" s="15">
        <f>I99*3600*24</f>
        <v>843</v>
      </c>
      <c r="K99" s="6">
        <f>INT(1000/J99*500)</f>
        <v>593</v>
      </c>
    </row>
    <row r="100" spans="1:11" x14ac:dyDescent="0.3">
      <c r="A100" s="11">
        <v>89</v>
      </c>
      <c r="B100" s="12" t="s">
        <v>406</v>
      </c>
      <c r="C100" s="12" t="s">
        <v>409</v>
      </c>
      <c r="D100" s="11" t="s">
        <v>280</v>
      </c>
      <c r="E100" s="11" t="s">
        <v>670</v>
      </c>
      <c r="F100" s="11" t="s">
        <v>253</v>
      </c>
      <c r="G100" s="13">
        <v>34566</v>
      </c>
      <c r="H100" s="12" t="s">
        <v>254</v>
      </c>
      <c r="I100" s="14">
        <v>6.1342592592592594E-3</v>
      </c>
      <c r="J100" s="15">
        <f>I100*3600*24</f>
        <v>530</v>
      </c>
      <c r="K100" s="6">
        <f>INT(1000/J100*500)</f>
        <v>943</v>
      </c>
    </row>
    <row r="101" spans="1:11" x14ac:dyDescent="0.3">
      <c r="A101" s="11">
        <v>90</v>
      </c>
      <c r="B101" s="12" t="s">
        <v>406</v>
      </c>
      <c r="C101" s="12" t="s">
        <v>410</v>
      </c>
      <c r="D101" s="11" t="s">
        <v>269</v>
      </c>
      <c r="E101" s="11" t="s">
        <v>261</v>
      </c>
      <c r="F101" s="11" t="s">
        <v>253</v>
      </c>
      <c r="G101" s="13">
        <v>35711</v>
      </c>
      <c r="H101" s="12" t="s">
        <v>257</v>
      </c>
      <c r="I101" s="14">
        <v>6.1574074074074074E-3</v>
      </c>
      <c r="J101" s="15">
        <f>I101*3600*24</f>
        <v>532</v>
      </c>
      <c r="K101" s="6">
        <f>INT(1000/J101*500)</f>
        <v>939</v>
      </c>
    </row>
    <row r="102" spans="1:11" x14ac:dyDescent="0.3">
      <c r="A102" s="11">
        <v>91</v>
      </c>
      <c r="B102" s="12" t="s">
        <v>411</v>
      </c>
      <c r="C102" s="12" t="s">
        <v>255</v>
      </c>
      <c r="D102" s="11" t="s">
        <v>347</v>
      </c>
      <c r="E102" s="11" t="s">
        <v>261</v>
      </c>
      <c r="F102" s="11" t="s">
        <v>253</v>
      </c>
      <c r="G102" s="13">
        <v>35777</v>
      </c>
      <c r="H102" s="12" t="s">
        <v>291</v>
      </c>
      <c r="I102" s="14">
        <v>6.122685185185185E-3</v>
      </c>
      <c r="J102" s="15">
        <f>I102*3600*24</f>
        <v>529</v>
      </c>
      <c r="K102" s="6">
        <f>INT(1000/J102*500)</f>
        <v>945</v>
      </c>
    </row>
    <row r="103" spans="1:11" x14ac:dyDescent="0.3">
      <c r="A103" s="11">
        <v>92</v>
      </c>
      <c r="B103" s="12" t="s">
        <v>412</v>
      </c>
      <c r="C103" s="12" t="s">
        <v>390</v>
      </c>
      <c r="D103" s="11" t="s">
        <v>314</v>
      </c>
      <c r="E103" s="11" t="s">
        <v>670</v>
      </c>
      <c r="F103" s="11" t="s">
        <v>253</v>
      </c>
      <c r="G103" s="13">
        <v>34330</v>
      </c>
      <c r="H103" s="12" t="s">
        <v>273</v>
      </c>
      <c r="I103" s="14">
        <v>5.5671296296296302E-3</v>
      </c>
      <c r="J103" s="15">
        <f>I103*3600*24</f>
        <v>481</v>
      </c>
      <c r="K103" s="6">
        <f>INT(1000/J103*500)</f>
        <v>1039</v>
      </c>
    </row>
    <row r="104" spans="1:11" x14ac:dyDescent="0.3">
      <c r="A104" s="11">
        <v>93</v>
      </c>
      <c r="B104" s="12" t="s">
        <v>413</v>
      </c>
      <c r="C104" s="12" t="s">
        <v>414</v>
      </c>
      <c r="D104" s="11" t="s">
        <v>269</v>
      </c>
      <c r="E104" s="11" t="s">
        <v>261</v>
      </c>
      <c r="F104" s="11" t="s">
        <v>253</v>
      </c>
      <c r="G104" s="13">
        <v>35346</v>
      </c>
      <c r="H104" s="12" t="s">
        <v>257</v>
      </c>
      <c r="I104" s="14">
        <v>7.8819444444444432E-3</v>
      </c>
      <c r="J104" s="15">
        <f>I104*3600*24</f>
        <v>680.99999999999989</v>
      </c>
      <c r="K104" s="6">
        <f>INT(1000/J104*500)</f>
        <v>734</v>
      </c>
    </row>
    <row r="105" spans="1:11" x14ac:dyDescent="0.3">
      <c r="A105" s="11">
        <v>94</v>
      </c>
      <c r="B105" s="12" t="s">
        <v>413</v>
      </c>
      <c r="C105" s="12" t="s">
        <v>415</v>
      </c>
      <c r="D105" s="11" t="s">
        <v>290</v>
      </c>
      <c r="E105" s="11" t="s">
        <v>670</v>
      </c>
      <c r="F105" s="11" t="s">
        <v>266</v>
      </c>
      <c r="G105" s="13">
        <v>35598</v>
      </c>
      <c r="H105" s="12" t="s">
        <v>291</v>
      </c>
      <c r="I105" s="14">
        <v>9.432870370370371E-3</v>
      </c>
      <c r="J105" s="15">
        <f>I105*3600*24</f>
        <v>815</v>
      </c>
      <c r="K105" s="6">
        <f>INT(1000/J105*500)</f>
        <v>613</v>
      </c>
    </row>
    <row r="106" spans="1:11" x14ac:dyDescent="0.3">
      <c r="A106" s="11">
        <v>95</v>
      </c>
      <c r="B106" s="12" t="s">
        <v>413</v>
      </c>
      <c r="C106" s="12" t="s">
        <v>259</v>
      </c>
      <c r="D106" s="11" t="s">
        <v>287</v>
      </c>
      <c r="E106" s="11" t="s">
        <v>671</v>
      </c>
      <c r="F106" s="11" t="s">
        <v>253</v>
      </c>
      <c r="G106" s="13">
        <v>35011</v>
      </c>
      <c r="H106" s="12" t="s">
        <v>273</v>
      </c>
      <c r="I106" s="14">
        <v>8.9814814814814809E-3</v>
      </c>
      <c r="J106" s="15">
        <f>I106*3600*24</f>
        <v>775.99999999999989</v>
      </c>
      <c r="K106" s="6">
        <f>INT(1000/J106*500)</f>
        <v>644</v>
      </c>
    </row>
    <row r="107" spans="1:11" x14ac:dyDescent="0.3">
      <c r="A107" s="11">
        <v>96</v>
      </c>
      <c r="B107" s="12" t="s">
        <v>416</v>
      </c>
      <c r="C107" s="12" t="s">
        <v>390</v>
      </c>
      <c r="D107" s="11" t="s">
        <v>318</v>
      </c>
      <c r="E107" s="11" t="s">
        <v>670</v>
      </c>
      <c r="F107" s="11" t="s">
        <v>253</v>
      </c>
      <c r="G107" s="13">
        <v>35304</v>
      </c>
      <c r="H107" s="12" t="s">
        <v>254</v>
      </c>
      <c r="I107" s="14">
        <v>8.9120370370370378E-3</v>
      </c>
      <c r="J107" s="15">
        <f>I107*3600*24</f>
        <v>770</v>
      </c>
      <c r="K107" s="6">
        <f>INT(1000/J107*500)</f>
        <v>649</v>
      </c>
    </row>
    <row r="108" spans="1:11" x14ac:dyDescent="0.3">
      <c r="A108" s="11">
        <v>97</v>
      </c>
      <c r="B108" s="12" t="s">
        <v>417</v>
      </c>
      <c r="C108" s="12" t="s">
        <v>418</v>
      </c>
      <c r="D108" s="11" t="s">
        <v>290</v>
      </c>
      <c r="E108" s="11" t="s">
        <v>670</v>
      </c>
      <c r="F108" s="11" t="s">
        <v>253</v>
      </c>
      <c r="G108" s="13">
        <v>35588</v>
      </c>
      <c r="H108" s="12" t="s">
        <v>291</v>
      </c>
      <c r="I108" s="14">
        <v>6.5740740740740733E-3</v>
      </c>
      <c r="J108" s="15">
        <f>I108*3600*24</f>
        <v>568</v>
      </c>
      <c r="K108" s="6">
        <f>INT(1000/J108*500)</f>
        <v>880</v>
      </c>
    </row>
    <row r="109" spans="1:11" x14ac:dyDescent="0.3">
      <c r="A109" s="11">
        <v>98</v>
      </c>
      <c r="B109" s="12" t="s">
        <v>419</v>
      </c>
      <c r="C109" s="12" t="s">
        <v>327</v>
      </c>
      <c r="D109" s="11" t="s">
        <v>272</v>
      </c>
      <c r="E109" s="11" t="s">
        <v>670</v>
      </c>
      <c r="F109" s="11" t="s">
        <v>253</v>
      </c>
      <c r="G109" s="13">
        <v>34755</v>
      </c>
      <c r="H109" s="12" t="s">
        <v>273</v>
      </c>
      <c r="I109" s="14">
        <v>6.8865740740740736E-3</v>
      </c>
      <c r="J109" s="15">
        <f>I109*3600*24</f>
        <v>595</v>
      </c>
      <c r="K109" s="6">
        <f>INT(1000/J109*500)</f>
        <v>840</v>
      </c>
    </row>
    <row r="110" spans="1:11" x14ac:dyDescent="0.3">
      <c r="A110" s="11">
        <v>99</v>
      </c>
      <c r="B110" s="12" t="s">
        <v>420</v>
      </c>
      <c r="C110" s="12" t="s">
        <v>421</v>
      </c>
      <c r="D110" s="11" t="s">
        <v>272</v>
      </c>
      <c r="E110" s="11" t="s">
        <v>670</v>
      </c>
      <c r="F110" s="11" t="s">
        <v>266</v>
      </c>
      <c r="G110" s="13">
        <v>35152</v>
      </c>
      <c r="H110" s="12" t="s">
        <v>273</v>
      </c>
      <c r="I110" s="14">
        <v>1.0300925925925927E-2</v>
      </c>
      <c r="J110" s="15">
        <f>I110*3600*24</f>
        <v>890</v>
      </c>
      <c r="K110" s="6">
        <f>INT(1000/J110*500)</f>
        <v>561</v>
      </c>
    </row>
    <row r="111" spans="1:11" x14ac:dyDescent="0.3">
      <c r="A111" s="11">
        <v>100</v>
      </c>
      <c r="B111" s="12" t="s">
        <v>422</v>
      </c>
      <c r="C111" s="12" t="s">
        <v>423</v>
      </c>
      <c r="D111" s="11" t="s">
        <v>318</v>
      </c>
      <c r="E111" s="11" t="s">
        <v>670</v>
      </c>
      <c r="F111" s="11" t="s">
        <v>266</v>
      </c>
      <c r="G111" s="13">
        <v>34942</v>
      </c>
      <c r="H111" s="12" t="s">
        <v>254</v>
      </c>
      <c r="I111" s="14">
        <v>1.1261574074074071E-2</v>
      </c>
      <c r="J111" s="15">
        <f>I111*3600*24</f>
        <v>972.99999999999977</v>
      </c>
      <c r="K111" s="6">
        <f>INT(1000/J111*500)</f>
        <v>513</v>
      </c>
    </row>
    <row r="112" spans="1:11" x14ac:dyDescent="0.3">
      <c r="A112" s="11">
        <v>101</v>
      </c>
      <c r="B112" s="12" t="s">
        <v>424</v>
      </c>
      <c r="C112" s="12" t="s">
        <v>376</v>
      </c>
      <c r="D112" s="11" t="s">
        <v>276</v>
      </c>
      <c r="E112" s="11" t="s">
        <v>261</v>
      </c>
      <c r="F112" s="11" t="s">
        <v>253</v>
      </c>
      <c r="G112" s="13">
        <v>35207</v>
      </c>
      <c r="H112" s="12" t="s">
        <v>257</v>
      </c>
      <c r="I112" s="14">
        <v>6.1342592592592594E-3</v>
      </c>
      <c r="J112" s="15">
        <f>I112*3600*24</f>
        <v>530</v>
      </c>
      <c r="K112" s="6">
        <f>INT(1000/J112*500)</f>
        <v>943</v>
      </c>
    </row>
    <row r="113" spans="1:11" x14ac:dyDescent="0.3">
      <c r="A113" s="11">
        <v>102</v>
      </c>
      <c r="B113" s="12" t="s">
        <v>425</v>
      </c>
      <c r="C113" s="12" t="s">
        <v>426</v>
      </c>
      <c r="D113" s="11" t="s">
        <v>287</v>
      </c>
      <c r="E113" s="11" t="s">
        <v>671</v>
      </c>
      <c r="F113" s="11" t="s">
        <v>266</v>
      </c>
      <c r="G113" s="13">
        <v>34770</v>
      </c>
      <c r="H113" s="12" t="s">
        <v>273</v>
      </c>
      <c r="I113" s="14">
        <v>1.7870370370370373E-2</v>
      </c>
      <c r="J113" s="15">
        <f>I113*3600*24</f>
        <v>1544.0000000000002</v>
      </c>
      <c r="K113" s="6">
        <f>INT(1000/J113*500)</f>
        <v>323</v>
      </c>
    </row>
    <row r="114" spans="1:11" x14ac:dyDescent="0.3">
      <c r="A114" s="11">
        <v>103</v>
      </c>
      <c r="B114" s="12" t="s">
        <v>427</v>
      </c>
      <c r="C114" s="12" t="s">
        <v>284</v>
      </c>
      <c r="D114" s="11" t="s">
        <v>300</v>
      </c>
      <c r="E114" s="11" t="s">
        <v>670</v>
      </c>
      <c r="F114" s="11" t="s">
        <v>253</v>
      </c>
      <c r="G114" s="13">
        <v>35290</v>
      </c>
      <c r="H114" s="12" t="s">
        <v>291</v>
      </c>
      <c r="I114" s="14">
        <v>8.1597222222222227E-3</v>
      </c>
      <c r="J114" s="15">
        <f>I114*3600*24</f>
        <v>705.00000000000011</v>
      </c>
      <c r="K114" s="6">
        <f>INT(1000/J114*500)</f>
        <v>709</v>
      </c>
    </row>
    <row r="115" spans="1:11" x14ac:dyDescent="0.3">
      <c r="A115" s="11">
        <v>104</v>
      </c>
      <c r="B115" s="12" t="s">
        <v>428</v>
      </c>
      <c r="C115" s="12" t="s">
        <v>429</v>
      </c>
      <c r="D115" s="11" t="s">
        <v>318</v>
      </c>
      <c r="E115" s="11" t="s">
        <v>670</v>
      </c>
      <c r="F115" s="11" t="s">
        <v>266</v>
      </c>
      <c r="G115" s="13">
        <v>35110</v>
      </c>
      <c r="H115" s="12" t="s">
        <v>254</v>
      </c>
      <c r="I115" s="14">
        <v>1.3194444444444444E-2</v>
      </c>
      <c r="J115" s="15">
        <f>I115*3600*24</f>
        <v>1140</v>
      </c>
      <c r="K115" s="6">
        <f>INT(1000/J115*500)</f>
        <v>438</v>
      </c>
    </row>
    <row r="116" spans="1:11" x14ac:dyDescent="0.3">
      <c r="A116" s="11">
        <v>105</v>
      </c>
      <c r="B116" s="12" t="s">
        <v>430</v>
      </c>
      <c r="C116" s="12" t="s">
        <v>380</v>
      </c>
      <c r="D116" s="11" t="s">
        <v>265</v>
      </c>
      <c r="E116" s="11" t="s">
        <v>671</v>
      </c>
      <c r="F116" s="11" t="s">
        <v>266</v>
      </c>
      <c r="G116" s="13">
        <v>35634</v>
      </c>
      <c r="H116" s="12" t="s">
        <v>254</v>
      </c>
      <c r="I116" s="14">
        <v>1.3379629629629628E-2</v>
      </c>
      <c r="J116" s="15">
        <f>I116*3600*24</f>
        <v>1156</v>
      </c>
      <c r="K116" s="6">
        <f>INT(1000/J116*500)</f>
        <v>432</v>
      </c>
    </row>
    <row r="117" spans="1:11" x14ac:dyDescent="0.3">
      <c r="A117" s="11">
        <v>106</v>
      </c>
      <c r="B117" s="12" t="s">
        <v>431</v>
      </c>
      <c r="C117" s="12" t="s">
        <v>432</v>
      </c>
      <c r="D117" s="11" t="s">
        <v>347</v>
      </c>
      <c r="E117" s="11" t="s">
        <v>261</v>
      </c>
      <c r="F117" s="11" t="s">
        <v>266</v>
      </c>
      <c r="G117" s="13">
        <v>35660</v>
      </c>
      <c r="H117" s="12" t="s">
        <v>291</v>
      </c>
      <c r="I117" s="14">
        <v>1.2847222222222223E-2</v>
      </c>
      <c r="J117" s="15">
        <f>I117*3600*24</f>
        <v>1110.0000000000002</v>
      </c>
      <c r="K117" s="6">
        <f>INT(1000/J117*500)</f>
        <v>450</v>
      </c>
    </row>
    <row r="118" spans="1:11" x14ac:dyDescent="0.3">
      <c r="A118" s="11">
        <v>107</v>
      </c>
      <c r="B118" s="12" t="s">
        <v>433</v>
      </c>
      <c r="C118" s="12" t="s">
        <v>341</v>
      </c>
      <c r="D118" s="11" t="s">
        <v>347</v>
      </c>
      <c r="E118" s="11" t="s">
        <v>261</v>
      </c>
      <c r="F118" s="11" t="s">
        <v>253</v>
      </c>
      <c r="G118" s="13">
        <v>35166</v>
      </c>
      <c r="H118" s="12" t="s">
        <v>291</v>
      </c>
      <c r="I118" s="14">
        <v>8.1018518518518514E-3</v>
      </c>
      <c r="J118" s="15">
        <f>I118*3600*24</f>
        <v>700</v>
      </c>
      <c r="K118" s="6">
        <f>INT(1000/J118*500)</f>
        <v>714</v>
      </c>
    </row>
    <row r="119" spans="1:11" x14ac:dyDescent="0.3">
      <c r="A119" s="11">
        <v>108</v>
      </c>
      <c r="B119" s="12" t="s">
        <v>433</v>
      </c>
      <c r="C119" s="12" t="s">
        <v>371</v>
      </c>
      <c r="D119" s="11" t="s">
        <v>265</v>
      </c>
      <c r="E119" s="11" t="s">
        <v>671</v>
      </c>
      <c r="F119" s="11" t="s">
        <v>266</v>
      </c>
      <c r="G119" s="13">
        <v>35699</v>
      </c>
      <c r="H119" s="12" t="s">
        <v>254</v>
      </c>
      <c r="I119" s="14">
        <v>7.7083333333333335E-3</v>
      </c>
      <c r="J119" s="15">
        <f>I119*3600*24</f>
        <v>666</v>
      </c>
      <c r="K119" s="6">
        <f>INT(1000/J119*500)</f>
        <v>750</v>
      </c>
    </row>
    <row r="120" spans="1:11" x14ac:dyDescent="0.3">
      <c r="A120" s="11">
        <v>109</v>
      </c>
      <c r="B120" s="12" t="s">
        <v>433</v>
      </c>
      <c r="C120" s="12" t="s">
        <v>378</v>
      </c>
      <c r="D120" s="11" t="s">
        <v>314</v>
      </c>
      <c r="E120" s="11" t="s">
        <v>670</v>
      </c>
      <c r="F120" s="11" t="s">
        <v>266</v>
      </c>
      <c r="G120" s="13">
        <v>34139</v>
      </c>
      <c r="H120" s="12" t="s">
        <v>273</v>
      </c>
      <c r="I120" s="14">
        <v>9.7685185185185184E-3</v>
      </c>
      <c r="J120" s="15">
        <f>I120*3600*24</f>
        <v>844</v>
      </c>
      <c r="K120" s="6">
        <f>INT(1000/J120*500)</f>
        <v>592</v>
      </c>
    </row>
    <row r="121" spans="1:11" x14ac:dyDescent="0.3">
      <c r="A121" s="11">
        <v>110</v>
      </c>
      <c r="B121" s="12" t="s">
        <v>434</v>
      </c>
      <c r="C121" s="12" t="s">
        <v>396</v>
      </c>
      <c r="D121" s="11" t="s">
        <v>300</v>
      </c>
      <c r="E121" s="11" t="s">
        <v>670</v>
      </c>
      <c r="F121" s="11" t="s">
        <v>253</v>
      </c>
      <c r="G121" s="13">
        <v>34561</v>
      </c>
      <c r="H121" s="12" t="s">
        <v>291</v>
      </c>
      <c r="I121" s="14">
        <v>7.4074074074074068E-3</v>
      </c>
      <c r="J121" s="15">
        <f>I121*3600*24</f>
        <v>640</v>
      </c>
      <c r="K121" s="6">
        <f>INT(1000/J121*500)</f>
        <v>781</v>
      </c>
    </row>
    <row r="122" spans="1:11" x14ac:dyDescent="0.3">
      <c r="A122" s="11">
        <v>111</v>
      </c>
      <c r="B122" s="12" t="s">
        <v>435</v>
      </c>
      <c r="C122" s="12" t="s">
        <v>436</v>
      </c>
      <c r="D122" s="11" t="s">
        <v>280</v>
      </c>
      <c r="E122" s="11" t="s">
        <v>670</v>
      </c>
      <c r="F122" s="11" t="s">
        <v>253</v>
      </c>
      <c r="G122" s="13">
        <v>34741</v>
      </c>
      <c r="H122" s="12" t="s">
        <v>254</v>
      </c>
      <c r="I122" s="14">
        <v>9.0277777777777787E-3</v>
      </c>
      <c r="J122" s="15">
        <f>I122*3600*24</f>
        <v>780</v>
      </c>
      <c r="K122" s="6">
        <f>INT(1000/J122*500)</f>
        <v>641</v>
      </c>
    </row>
    <row r="123" spans="1:11" x14ac:dyDescent="0.3">
      <c r="A123" s="11">
        <v>112</v>
      </c>
      <c r="B123" s="12" t="s">
        <v>435</v>
      </c>
      <c r="C123" s="12" t="s">
        <v>366</v>
      </c>
      <c r="D123" s="11" t="s">
        <v>276</v>
      </c>
      <c r="E123" s="11" t="s">
        <v>261</v>
      </c>
      <c r="F123" s="11" t="s">
        <v>266</v>
      </c>
      <c r="G123" s="13">
        <v>35765</v>
      </c>
      <c r="H123" s="12" t="s">
        <v>257</v>
      </c>
      <c r="I123" s="14">
        <v>1.3738425925925926E-2</v>
      </c>
      <c r="J123" s="15">
        <f>I123*3600*24</f>
        <v>1187</v>
      </c>
      <c r="K123" s="6">
        <f>INT(1000/J123*500)</f>
        <v>421</v>
      </c>
    </row>
    <row r="124" spans="1:11" x14ac:dyDescent="0.3">
      <c r="A124" s="11">
        <v>113</v>
      </c>
      <c r="B124" s="12" t="s">
        <v>435</v>
      </c>
      <c r="C124" s="12" t="s">
        <v>380</v>
      </c>
      <c r="D124" s="11" t="s">
        <v>256</v>
      </c>
      <c r="E124" s="11" t="s">
        <v>670</v>
      </c>
      <c r="F124" s="11" t="s">
        <v>266</v>
      </c>
      <c r="G124" s="13">
        <v>35091</v>
      </c>
      <c r="H124" s="12" t="s">
        <v>257</v>
      </c>
      <c r="I124" s="14">
        <v>8.8773148148148153E-3</v>
      </c>
      <c r="J124" s="15">
        <f>I124*3600*24</f>
        <v>767</v>
      </c>
      <c r="K124" s="6">
        <f>INT(1000/J124*500)</f>
        <v>651</v>
      </c>
    </row>
    <row r="125" spans="1:11" x14ac:dyDescent="0.3">
      <c r="A125" s="11">
        <v>114</v>
      </c>
      <c r="B125" s="12" t="s">
        <v>437</v>
      </c>
      <c r="C125" s="12" t="s">
        <v>429</v>
      </c>
      <c r="D125" s="11" t="s">
        <v>252</v>
      </c>
      <c r="E125" s="11" t="s">
        <v>670</v>
      </c>
      <c r="F125" s="11" t="s">
        <v>266</v>
      </c>
      <c r="G125" s="13">
        <v>35581</v>
      </c>
      <c r="H125" s="12" t="s">
        <v>254</v>
      </c>
      <c r="I125" s="14">
        <v>1.0983796296296297E-2</v>
      </c>
      <c r="J125" s="15">
        <f>I125*3600*24</f>
        <v>949.00000000000011</v>
      </c>
      <c r="K125" s="6">
        <f>INT(1000/J125*500)</f>
        <v>526</v>
      </c>
    </row>
    <row r="126" spans="1:11" x14ac:dyDescent="0.3">
      <c r="A126" s="11">
        <v>115</v>
      </c>
      <c r="B126" s="12" t="s">
        <v>438</v>
      </c>
      <c r="C126" s="12" t="s">
        <v>439</v>
      </c>
      <c r="D126" s="11" t="s">
        <v>318</v>
      </c>
      <c r="E126" s="11" t="s">
        <v>670</v>
      </c>
      <c r="F126" s="11" t="s">
        <v>266</v>
      </c>
      <c r="G126" s="13">
        <v>35183</v>
      </c>
      <c r="H126" s="12" t="s">
        <v>254</v>
      </c>
      <c r="I126" s="14">
        <v>8.2060185185185187E-3</v>
      </c>
      <c r="J126" s="15">
        <f>I126*3600*24</f>
        <v>709</v>
      </c>
      <c r="K126" s="6">
        <f>INT(1000/J126*500)</f>
        <v>705</v>
      </c>
    </row>
    <row r="127" spans="1:11" x14ac:dyDescent="0.3">
      <c r="A127" s="11">
        <v>116</v>
      </c>
      <c r="B127" s="12" t="s">
        <v>440</v>
      </c>
      <c r="C127" s="12" t="s">
        <v>441</v>
      </c>
      <c r="D127" s="11" t="s">
        <v>276</v>
      </c>
      <c r="E127" s="11" t="s">
        <v>261</v>
      </c>
      <c r="F127" s="11" t="s">
        <v>253</v>
      </c>
      <c r="G127" s="13">
        <v>35395</v>
      </c>
      <c r="H127" s="12" t="s">
        <v>257</v>
      </c>
      <c r="I127" s="14">
        <v>6.1342592592592594E-3</v>
      </c>
      <c r="J127" s="15">
        <f>I127*3600*24</f>
        <v>530</v>
      </c>
      <c r="K127" s="6">
        <f>INT(1000/J127*500)</f>
        <v>943</v>
      </c>
    </row>
    <row r="128" spans="1:11" x14ac:dyDescent="0.3">
      <c r="A128" s="11">
        <v>117</v>
      </c>
      <c r="B128" s="12" t="s">
        <v>442</v>
      </c>
      <c r="C128" s="12" t="s">
        <v>443</v>
      </c>
      <c r="D128" s="11" t="s">
        <v>347</v>
      </c>
      <c r="E128" s="11" t="s">
        <v>261</v>
      </c>
      <c r="F128" s="11" t="s">
        <v>253</v>
      </c>
      <c r="G128" s="13">
        <v>35678</v>
      </c>
      <c r="H128" s="12" t="s">
        <v>291</v>
      </c>
      <c r="I128" s="14">
        <v>5.9490740740740745E-3</v>
      </c>
      <c r="J128" s="15">
        <f>I128*3600*24</f>
        <v>514</v>
      </c>
      <c r="K128" s="6">
        <f>INT(1000/J128*500)</f>
        <v>972</v>
      </c>
    </row>
    <row r="129" spans="1:11" x14ac:dyDescent="0.3">
      <c r="A129" s="11">
        <v>118</v>
      </c>
      <c r="B129" s="12" t="s">
        <v>444</v>
      </c>
      <c r="C129" s="12" t="s">
        <v>408</v>
      </c>
      <c r="D129" s="11" t="s">
        <v>298</v>
      </c>
      <c r="E129" s="11" t="s">
        <v>670</v>
      </c>
      <c r="F129" s="11" t="s">
        <v>266</v>
      </c>
      <c r="G129" s="13">
        <v>34896</v>
      </c>
      <c r="H129" s="12" t="s">
        <v>291</v>
      </c>
      <c r="I129" s="14">
        <v>1.8749999999999999E-2</v>
      </c>
      <c r="J129" s="15">
        <f>I129*3600*24</f>
        <v>1620</v>
      </c>
      <c r="K129" s="6">
        <f>INT(1000/J129*500)</f>
        <v>308</v>
      </c>
    </row>
    <row r="130" spans="1:11" x14ac:dyDescent="0.3">
      <c r="A130" s="11">
        <v>119</v>
      </c>
      <c r="B130" s="12" t="s">
        <v>445</v>
      </c>
      <c r="C130" s="12" t="s">
        <v>376</v>
      </c>
      <c r="D130" s="11" t="s">
        <v>290</v>
      </c>
      <c r="E130" s="11" t="s">
        <v>670</v>
      </c>
      <c r="F130" s="11" t="s">
        <v>253</v>
      </c>
      <c r="G130" s="13">
        <v>35551</v>
      </c>
      <c r="H130" s="12" t="s">
        <v>291</v>
      </c>
      <c r="I130" s="14">
        <v>7.2569444444444443E-3</v>
      </c>
      <c r="J130" s="15">
        <f>I130*3600*24</f>
        <v>627</v>
      </c>
      <c r="K130" s="6">
        <f>INT(1000/J130*500)</f>
        <v>797</v>
      </c>
    </row>
    <row r="131" spans="1:11" x14ac:dyDescent="0.3">
      <c r="A131" s="11">
        <v>120</v>
      </c>
      <c r="B131" s="12" t="s">
        <v>446</v>
      </c>
      <c r="C131" s="12" t="s">
        <v>447</v>
      </c>
      <c r="D131" s="11" t="s">
        <v>300</v>
      </c>
      <c r="E131" s="11" t="s">
        <v>670</v>
      </c>
      <c r="F131" s="11" t="s">
        <v>266</v>
      </c>
      <c r="G131" s="13">
        <v>34777</v>
      </c>
      <c r="H131" s="12" t="s">
        <v>291</v>
      </c>
      <c r="I131" s="14">
        <v>1.0416666666666666E-2</v>
      </c>
      <c r="J131" s="15">
        <f>I131*3600*24</f>
        <v>900</v>
      </c>
      <c r="K131" s="6">
        <f>INT(1000/J131*500)</f>
        <v>555</v>
      </c>
    </row>
    <row r="132" spans="1:11" x14ac:dyDescent="0.3">
      <c r="A132" s="11">
        <v>121</v>
      </c>
      <c r="B132" s="12" t="s">
        <v>448</v>
      </c>
      <c r="C132" s="12" t="s">
        <v>449</v>
      </c>
      <c r="D132" s="11" t="s">
        <v>269</v>
      </c>
      <c r="E132" s="11" t="s">
        <v>261</v>
      </c>
      <c r="F132" s="11" t="s">
        <v>266</v>
      </c>
      <c r="G132" s="13">
        <v>35728</v>
      </c>
      <c r="H132" s="12" t="s">
        <v>257</v>
      </c>
      <c r="I132" s="14">
        <v>7.905092592592592E-3</v>
      </c>
      <c r="J132" s="15">
        <f>I132*3600*24</f>
        <v>683</v>
      </c>
      <c r="K132" s="6">
        <f>INT(1000/J132*500)</f>
        <v>732</v>
      </c>
    </row>
    <row r="133" spans="1:11" x14ac:dyDescent="0.3">
      <c r="A133" s="11">
        <v>122</v>
      </c>
      <c r="B133" s="12" t="s">
        <v>450</v>
      </c>
      <c r="C133" s="12" t="s">
        <v>451</v>
      </c>
      <c r="D133" s="11" t="s">
        <v>256</v>
      </c>
      <c r="E133" s="11" t="s">
        <v>670</v>
      </c>
      <c r="F133" s="11" t="s">
        <v>266</v>
      </c>
      <c r="G133" s="13">
        <v>35237</v>
      </c>
      <c r="H133" s="12" t="s">
        <v>257</v>
      </c>
      <c r="I133" s="14">
        <v>1.3368055555555557E-2</v>
      </c>
      <c r="J133" s="15">
        <f>I133*3600*24</f>
        <v>1155.0000000000002</v>
      </c>
      <c r="K133" s="6">
        <f>INT(1000/J133*500)</f>
        <v>432</v>
      </c>
    </row>
    <row r="134" spans="1:11" x14ac:dyDescent="0.3">
      <c r="A134" s="11">
        <v>123</v>
      </c>
      <c r="B134" s="12" t="s">
        <v>452</v>
      </c>
      <c r="C134" s="12" t="s">
        <v>414</v>
      </c>
      <c r="D134" s="11" t="s">
        <v>272</v>
      </c>
      <c r="E134" s="11" t="s">
        <v>670</v>
      </c>
      <c r="F134" s="11" t="s">
        <v>253</v>
      </c>
      <c r="G134" s="13">
        <v>35052</v>
      </c>
      <c r="H134" s="12" t="s">
        <v>273</v>
      </c>
      <c r="I134" s="14">
        <v>7.1527777777777787E-3</v>
      </c>
      <c r="J134" s="15">
        <f>I134*3600*24</f>
        <v>618.00000000000011</v>
      </c>
      <c r="K134" s="6">
        <f>INT(1000/J134*500)</f>
        <v>809</v>
      </c>
    </row>
    <row r="135" spans="1:11" x14ac:dyDescent="0.3">
      <c r="A135" s="11">
        <v>124</v>
      </c>
      <c r="B135" s="12" t="s">
        <v>452</v>
      </c>
      <c r="C135" s="12" t="s">
        <v>453</v>
      </c>
      <c r="D135" s="11" t="s">
        <v>298</v>
      </c>
      <c r="E135" s="11" t="s">
        <v>670</v>
      </c>
      <c r="F135" s="11" t="s">
        <v>253</v>
      </c>
      <c r="G135" s="13">
        <v>34742</v>
      </c>
      <c r="H135" s="12" t="s">
        <v>291</v>
      </c>
      <c r="I135" s="14">
        <v>8.3912037037037045E-3</v>
      </c>
      <c r="J135" s="15">
        <f>I135*3600*24</f>
        <v>725</v>
      </c>
      <c r="K135" s="6">
        <f>INT(1000/J135*500)</f>
        <v>689</v>
      </c>
    </row>
    <row r="136" spans="1:11" x14ac:dyDescent="0.3">
      <c r="A136" s="11">
        <v>125</v>
      </c>
      <c r="B136" s="12" t="s">
        <v>454</v>
      </c>
      <c r="C136" s="12" t="s">
        <v>336</v>
      </c>
      <c r="D136" s="11" t="s">
        <v>256</v>
      </c>
      <c r="E136" s="11" t="s">
        <v>670</v>
      </c>
      <c r="F136" s="11" t="s">
        <v>266</v>
      </c>
      <c r="G136" s="13">
        <v>34635</v>
      </c>
      <c r="H136" s="12" t="s">
        <v>257</v>
      </c>
      <c r="I136" s="14">
        <v>1.0763888888888891E-2</v>
      </c>
      <c r="J136" s="15">
        <f>I136*3600*24</f>
        <v>930.00000000000023</v>
      </c>
      <c r="K136" s="6">
        <f>INT(1000/J136*500)</f>
        <v>537</v>
      </c>
    </row>
    <row r="137" spans="1:11" x14ac:dyDescent="0.3">
      <c r="A137" s="11">
        <v>126</v>
      </c>
      <c r="B137" s="12" t="s">
        <v>454</v>
      </c>
      <c r="C137" s="12" t="s">
        <v>455</v>
      </c>
      <c r="D137" s="11" t="s">
        <v>314</v>
      </c>
      <c r="E137" s="11" t="s">
        <v>670</v>
      </c>
      <c r="F137" s="11" t="s">
        <v>266</v>
      </c>
      <c r="G137" s="13">
        <v>34891</v>
      </c>
      <c r="H137" s="12" t="s">
        <v>273</v>
      </c>
      <c r="I137" s="14">
        <v>1.3888888888888888E-2</v>
      </c>
      <c r="J137" s="15">
        <f>I137*3600*24</f>
        <v>1200</v>
      </c>
      <c r="K137" s="6">
        <f>INT(1000/J137*500)</f>
        <v>416</v>
      </c>
    </row>
    <row r="138" spans="1:11" x14ac:dyDescent="0.3">
      <c r="A138" s="11">
        <v>127</v>
      </c>
      <c r="B138" s="12" t="s">
        <v>456</v>
      </c>
      <c r="C138" s="12" t="s">
        <v>457</v>
      </c>
      <c r="D138" s="11" t="s">
        <v>287</v>
      </c>
      <c r="E138" s="11" t="s">
        <v>671</v>
      </c>
      <c r="F138" s="11" t="s">
        <v>253</v>
      </c>
      <c r="G138" s="13">
        <v>34646</v>
      </c>
      <c r="H138" s="12" t="s">
        <v>273</v>
      </c>
      <c r="I138" s="14">
        <v>6.2037037037037043E-3</v>
      </c>
      <c r="J138" s="15">
        <f>I138*3600*24</f>
        <v>536</v>
      </c>
      <c r="K138" s="6">
        <f>INT(1000/J138*500)</f>
        <v>932</v>
      </c>
    </row>
    <row r="139" spans="1:11" x14ac:dyDescent="0.3">
      <c r="A139" s="11">
        <v>128</v>
      </c>
      <c r="B139" s="12" t="s">
        <v>458</v>
      </c>
      <c r="C139" s="12" t="s">
        <v>286</v>
      </c>
      <c r="D139" s="11" t="s">
        <v>314</v>
      </c>
      <c r="E139" s="11" t="s">
        <v>670</v>
      </c>
      <c r="F139" s="11" t="s">
        <v>266</v>
      </c>
      <c r="G139" s="13">
        <v>34946</v>
      </c>
      <c r="H139" s="12" t="s">
        <v>273</v>
      </c>
      <c r="I139" s="14">
        <v>1.3888888888888888E-2</v>
      </c>
      <c r="J139" s="15">
        <f>I139*3600*24</f>
        <v>1200</v>
      </c>
      <c r="K139" s="6">
        <f>INT(1000/J139*500)</f>
        <v>416</v>
      </c>
    </row>
    <row r="140" spans="1:11" x14ac:dyDescent="0.3">
      <c r="A140" s="11">
        <v>129</v>
      </c>
      <c r="B140" s="12" t="s">
        <v>459</v>
      </c>
      <c r="C140" s="12" t="s">
        <v>344</v>
      </c>
      <c r="D140" s="11" t="s">
        <v>252</v>
      </c>
      <c r="E140" s="11" t="s">
        <v>670</v>
      </c>
      <c r="F140" s="11" t="s">
        <v>266</v>
      </c>
      <c r="G140" s="13">
        <v>35575</v>
      </c>
      <c r="H140" s="12" t="s">
        <v>254</v>
      </c>
      <c r="I140" s="14">
        <v>7.6041666666666662E-3</v>
      </c>
      <c r="J140" s="15">
        <f>I140*3600*24</f>
        <v>657</v>
      </c>
      <c r="K140" s="6">
        <f>INT(1000/J140*500)</f>
        <v>761</v>
      </c>
    </row>
    <row r="141" spans="1:11" x14ac:dyDescent="0.3">
      <c r="A141" s="11">
        <v>130</v>
      </c>
      <c r="B141" s="12" t="s">
        <v>460</v>
      </c>
      <c r="C141" s="12" t="s">
        <v>461</v>
      </c>
      <c r="D141" s="11" t="s">
        <v>287</v>
      </c>
      <c r="E141" s="11" t="s">
        <v>671</v>
      </c>
      <c r="F141" s="11" t="s">
        <v>266</v>
      </c>
      <c r="G141" s="13">
        <v>34963</v>
      </c>
      <c r="H141" s="12" t="s">
        <v>273</v>
      </c>
      <c r="I141" s="14">
        <v>1.1736111111111109E-2</v>
      </c>
      <c r="J141" s="15">
        <f>I141*3600*24</f>
        <v>1013.9999999999998</v>
      </c>
      <c r="K141" s="6">
        <f>INT(1000/J141*500)</f>
        <v>493</v>
      </c>
    </row>
    <row r="142" spans="1:11" x14ac:dyDescent="0.3">
      <c r="A142" s="11">
        <v>131</v>
      </c>
      <c r="B142" s="12" t="s">
        <v>462</v>
      </c>
      <c r="C142" s="12" t="s">
        <v>325</v>
      </c>
      <c r="D142" s="11" t="s">
        <v>314</v>
      </c>
      <c r="E142" s="11" t="s">
        <v>670</v>
      </c>
      <c r="F142" s="11" t="s">
        <v>253</v>
      </c>
      <c r="G142" s="13">
        <v>34627</v>
      </c>
      <c r="H142" s="12" t="s">
        <v>273</v>
      </c>
      <c r="I142" s="14">
        <v>9.3749999999999997E-3</v>
      </c>
      <c r="J142" s="15">
        <f>I142*3600*24</f>
        <v>810</v>
      </c>
      <c r="K142" s="6">
        <f>INT(1000/J142*500)</f>
        <v>617</v>
      </c>
    </row>
    <row r="143" spans="1:11" x14ac:dyDescent="0.3">
      <c r="A143" s="11">
        <v>132</v>
      </c>
      <c r="B143" s="12" t="s">
        <v>463</v>
      </c>
      <c r="C143" s="12" t="s">
        <v>464</v>
      </c>
      <c r="D143" s="11" t="s">
        <v>260</v>
      </c>
      <c r="E143" s="11" t="s">
        <v>261</v>
      </c>
      <c r="F143" s="11" t="s">
        <v>266</v>
      </c>
      <c r="G143" s="13">
        <v>34789</v>
      </c>
      <c r="H143" s="12" t="s">
        <v>262</v>
      </c>
      <c r="I143" s="14">
        <v>8.8888888888888889E-3</v>
      </c>
      <c r="J143" s="15">
        <f>I143*3600*24</f>
        <v>768</v>
      </c>
      <c r="K143" s="6">
        <f>INT(1000/J143*500)</f>
        <v>651</v>
      </c>
    </row>
    <row r="144" spans="1:11" x14ac:dyDescent="0.3">
      <c r="A144" s="11">
        <v>133</v>
      </c>
      <c r="B144" s="12" t="s">
        <v>465</v>
      </c>
      <c r="C144" s="12" t="s">
        <v>466</v>
      </c>
      <c r="D144" s="11" t="s">
        <v>280</v>
      </c>
      <c r="E144" s="11" t="s">
        <v>670</v>
      </c>
      <c r="F144" s="11" t="s">
        <v>253</v>
      </c>
      <c r="G144" s="13">
        <v>34911</v>
      </c>
      <c r="H144" s="12" t="s">
        <v>254</v>
      </c>
      <c r="I144" s="14">
        <v>6.0185185185185177E-3</v>
      </c>
      <c r="J144" s="15">
        <f>I144*3600*24</f>
        <v>520</v>
      </c>
      <c r="K144" s="6">
        <f>INT(1000/J144*500)</f>
        <v>961</v>
      </c>
    </row>
    <row r="145" spans="1:11" x14ac:dyDescent="0.3">
      <c r="A145" s="11">
        <v>134</v>
      </c>
      <c r="B145" s="12" t="s">
        <v>467</v>
      </c>
      <c r="C145" s="12" t="s">
        <v>468</v>
      </c>
      <c r="D145" s="11" t="s">
        <v>300</v>
      </c>
      <c r="E145" s="11" t="s">
        <v>670</v>
      </c>
      <c r="F145" s="11" t="s">
        <v>266</v>
      </c>
      <c r="G145" s="13">
        <v>35126</v>
      </c>
      <c r="H145" s="12" t="s">
        <v>291</v>
      </c>
      <c r="I145" s="14">
        <v>1.1400462962962965E-2</v>
      </c>
      <c r="J145" s="15">
        <f>I145*3600*24</f>
        <v>985.00000000000011</v>
      </c>
      <c r="K145" s="6">
        <f>INT(1000/J145*500)</f>
        <v>507</v>
      </c>
    </row>
    <row r="146" spans="1:11" x14ac:dyDescent="0.3">
      <c r="A146" s="11">
        <v>135</v>
      </c>
      <c r="B146" s="12" t="s">
        <v>467</v>
      </c>
      <c r="C146" s="12" t="s">
        <v>469</v>
      </c>
      <c r="D146" s="11" t="s">
        <v>300</v>
      </c>
      <c r="E146" s="11" t="s">
        <v>670</v>
      </c>
      <c r="F146" s="11" t="s">
        <v>266</v>
      </c>
      <c r="G146" s="13">
        <v>35134</v>
      </c>
      <c r="H146" s="12" t="s">
        <v>291</v>
      </c>
      <c r="I146" s="14">
        <v>8.8541666666666664E-3</v>
      </c>
      <c r="J146" s="15">
        <f>I146*3600*24</f>
        <v>765</v>
      </c>
      <c r="K146" s="6">
        <f>INT(1000/J146*500)</f>
        <v>653</v>
      </c>
    </row>
    <row r="147" spans="1:11" x14ac:dyDescent="0.3">
      <c r="A147" s="11">
        <v>136</v>
      </c>
      <c r="B147" s="12" t="s">
        <v>467</v>
      </c>
      <c r="C147" s="12" t="s">
        <v>408</v>
      </c>
      <c r="D147" s="11" t="s">
        <v>269</v>
      </c>
      <c r="E147" s="11" t="s">
        <v>261</v>
      </c>
      <c r="F147" s="11" t="s">
        <v>266</v>
      </c>
      <c r="G147" s="13">
        <v>35101</v>
      </c>
      <c r="H147" s="12" t="s">
        <v>257</v>
      </c>
      <c r="I147" s="14">
        <v>1.40625E-2</v>
      </c>
      <c r="J147" s="15">
        <f>I147*3600*24</f>
        <v>1215</v>
      </c>
      <c r="K147" s="6">
        <f>INT(1000/J147*500)</f>
        <v>411</v>
      </c>
    </row>
    <row r="148" spans="1:11" x14ac:dyDescent="0.3">
      <c r="A148" s="11">
        <v>137</v>
      </c>
      <c r="B148" s="12" t="s">
        <v>467</v>
      </c>
      <c r="C148" s="12" t="s">
        <v>470</v>
      </c>
      <c r="D148" s="11" t="s">
        <v>260</v>
      </c>
      <c r="E148" s="11" t="s">
        <v>261</v>
      </c>
      <c r="F148" s="11" t="s">
        <v>266</v>
      </c>
      <c r="G148" s="13">
        <v>35103</v>
      </c>
      <c r="H148" s="12" t="s">
        <v>262</v>
      </c>
      <c r="I148" s="14">
        <v>8.8888888888888889E-3</v>
      </c>
      <c r="J148" s="15">
        <f>I148*3600*24</f>
        <v>768</v>
      </c>
      <c r="K148" s="6">
        <f>INT(1000/J148*500)</f>
        <v>651</v>
      </c>
    </row>
    <row r="149" spans="1:11" x14ac:dyDescent="0.3">
      <c r="A149" s="11">
        <v>138</v>
      </c>
      <c r="B149" s="12" t="s">
        <v>471</v>
      </c>
      <c r="C149" s="12" t="s">
        <v>472</v>
      </c>
      <c r="D149" s="11" t="s">
        <v>265</v>
      </c>
      <c r="E149" s="11" t="s">
        <v>671</v>
      </c>
      <c r="F149" s="11" t="s">
        <v>266</v>
      </c>
      <c r="G149" s="13">
        <v>34867</v>
      </c>
      <c r="H149" s="12" t="s">
        <v>254</v>
      </c>
      <c r="I149" s="14">
        <v>1.0439814814814813E-2</v>
      </c>
      <c r="J149" s="15">
        <f>I149*3600*24</f>
        <v>901.99999999999989</v>
      </c>
      <c r="K149" s="6">
        <f>INT(1000/J149*500)</f>
        <v>554</v>
      </c>
    </row>
    <row r="150" spans="1:11" x14ac:dyDescent="0.3">
      <c r="A150" s="11">
        <v>139</v>
      </c>
      <c r="B150" s="12" t="s">
        <v>473</v>
      </c>
      <c r="C150" s="12" t="s">
        <v>474</v>
      </c>
      <c r="D150" s="11" t="s">
        <v>265</v>
      </c>
      <c r="E150" s="11" t="s">
        <v>671</v>
      </c>
      <c r="F150" s="11" t="s">
        <v>266</v>
      </c>
      <c r="G150" s="13">
        <v>35406</v>
      </c>
      <c r="H150" s="12" t="s">
        <v>254</v>
      </c>
      <c r="I150" s="14">
        <v>1.0462962962962964E-2</v>
      </c>
      <c r="J150" s="15">
        <f>I150*3600*24</f>
        <v>904.00000000000011</v>
      </c>
      <c r="K150" s="6">
        <f>INT(1000/J150*500)</f>
        <v>553</v>
      </c>
    </row>
    <row r="151" spans="1:11" x14ac:dyDescent="0.3">
      <c r="A151" s="11">
        <v>140</v>
      </c>
      <c r="B151" s="12" t="s">
        <v>475</v>
      </c>
      <c r="C151" s="12" t="s">
        <v>476</v>
      </c>
      <c r="D151" s="11" t="s">
        <v>276</v>
      </c>
      <c r="E151" s="11" t="s">
        <v>261</v>
      </c>
      <c r="F151" s="11" t="s">
        <v>266</v>
      </c>
      <c r="G151" s="13">
        <v>35573</v>
      </c>
      <c r="H151" s="12" t="s">
        <v>257</v>
      </c>
      <c r="I151" s="14">
        <v>8.3796296296296292E-3</v>
      </c>
      <c r="J151" s="15">
        <f>I151*3600*24</f>
        <v>724</v>
      </c>
      <c r="K151" s="6">
        <f>INT(1000/J151*500)</f>
        <v>690</v>
      </c>
    </row>
    <row r="152" spans="1:11" x14ac:dyDescent="0.3">
      <c r="A152" s="11">
        <v>141</v>
      </c>
      <c r="B152" s="12" t="s">
        <v>477</v>
      </c>
      <c r="C152" s="12" t="s">
        <v>478</v>
      </c>
      <c r="D152" s="11" t="s">
        <v>269</v>
      </c>
      <c r="E152" s="11" t="s">
        <v>261</v>
      </c>
      <c r="F152" s="11" t="s">
        <v>266</v>
      </c>
      <c r="G152" s="13">
        <v>35259</v>
      </c>
      <c r="H152" s="12" t="s">
        <v>257</v>
      </c>
      <c r="I152" s="14">
        <v>1.0555555555555554E-2</v>
      </c>
      <c r="J152" s="15">
        <f>I152*3600*24</f>
        <v>911.99999999999977</v>
      </c>
      <c r="K152" s="6">
        <f>INT(1000/J152*500)</f>
        <v>548</v>
      </c>
    </row>
    <row r="153" spans="1:11" x14ac:dyDescent="0.3">
      <c r="A153" s="11">
        <v>142</v>
      </c>
      <c r="B153" s="12" t="s">
        <v>479</v>
      </c>
      <c r="C153" s="12" t="s">
        <v>337</v>
      </c>
      <c r="D153" s="11" t="s">
        <v>287</v>
      </c>
      <c r="E153" s="11" t="s">
        <v>671</v>
      </c>
      <c r="F153" s="11" t="s">
        <v>266</v>
      </c>
      <c r="G153" s="13">
        <v>34333</v>
      </c>
      <c r="H153" s="12" t="s">
        <v>273</v>
      </c>
      <c r="I153" s="14">
        <v>1.383101851851852E-2</v>
      </c>
      <c r="J153" s="15">
        <f>I153*3600*24</f>
        <v>1195</v>
      </c>
      <c r="K153" s="6">
        <f>INT(1000/J153*500)</f>
        <v>418</v>
      </c>
    </row>
    <row r="154" spans="1:11" x14ac:dyDescent="0.3">
      <c r="A154" s="11">
        <v>143</v>
      </c>
      <c r="B154" s="12" t="s">
        <v>479</v>
      </c>
      <c r="C154" s="12" t="s">
        <v>378</v>
      </c>
      <c r="D154" s="11" t="s">
        <v>305</v>
      </c>
      <c r="E154" s="11" t="s">
        <v>670</v>
      </c>
      <c r="F154" s="11" t="s">
        <v>266</v>
      </c>
      <c r="G154" s="13">
        <v>35015</v>
      </c>
      <c r="H154" s="12" t="s">
        <v>257</v>
      </c>
      <c r="I154" s="14">
        <v>1.1574074074074075E-2</v>
      </c>
      <c r="J154" s="15">
        <f>I154*3600*24</f>
        <v>1000.0000000000001</v>
      </c>
      <c r="K154" s="6">
        <f>INT(1000/J154*500)</f>
        <v>500</v>
      </c>
    </row>
    <row r="155" spans="1:11" x14ac:dyDescent="0.3">
      <c r="A155" s="11">
        <v>144</v>
      </c>
      <c r="B155" s="12" t="s">
        <v>480</v>
      </c>
      <c r="C155" s="12" t="s">
        <v>255</v>
      </c>
      <c r="D155" s="11" t="s">
        <v>280</v>
      </c>
      <c r="E155" s="11" t="s">
        <v>670</v>
      </c>
      <c r="F155" s="11" t="s">
        <v>253</v>
      </c>
      <c r="G155" s="13">
        <v>34743</v>
      </c>
      <c r="H155" s="12" t="s">
        <v>254</v>
      </c>
      <c r="I155" s="14">
        <v>1.4988425925925926E-2</v>
      </c>
      <c r="J155" s="15">
        <f>I155*3600*24</f>
        <v>1295</v>
      </c>
      <c r="K155" s="6">
        <f>INT(1000/J155*500)</f>
        <v>386</v>
      </c>
    </row>
    <row r="156" spans="1:11" x14ac:dyDescent="0.3">
      <c r="A156" s="11">
        <v>145</v>
      </c>
      <c r="B156" s="12" t="s">
        <v>480</v>
      </c>
      <c r="C156" s="12" t="s">
        <v>390</v>
      </c>
      <c r="D156" s="11" t="s">
        <v>290</v>
      </c>
      <c r="E156" s="11" t="s">
        <v>670</v>
      </c>
      <c r="F156" s="11" t="s">
        <v>253</v>
      </c>
      <c r="G156" s="13">
        <v>35401</v>
      </c>
      <c r="H156" s="12" t="s">
        <v>291</v>
      </c>
      <c r="I156" s="14">
        <v>5.9606481481481489E-3</v>
      </c>
      <c r="J156" s="15">
        <f>I156*3600*24</f>
        <v>515</v>
      </c>
      <c r="K156" s="6">
        <f>INT(1000/J156*500)</f>
        <v>970</v>
      </c>
    </row>
    <row r="157" spans="1:11" x14ac:dyDescent="0.3">
      <c r="A157" s="11">
        <v>146</v>
      </c>
      <c r="B157" s="12" t="s">
        <v>481</v>
      </c>
      <c r="C157" s="12" t="s">
        <v>376</v>
      </c>
      <c r="D157" s="11" t="s">
        <v>272</v>
      </c>
      <c r="E157" s="11" t="s">
        <v>670</v>
      </c>
      <c r="F157" s="11" t="s">
        <v>253</v>
      </c>
      <c r="G157" s="13">
        <v>35050</v>
      </c>
      <c r="H157" s="12" t="s">
        <v>273</v>
      </c>
      <c r="I157" s="14">
        <v>7.106481481481481E-3</v>
      </c>
      <c r="J157" s="15">
        <f>I157*3600*24</f>
        <v>614</v>
      </c>
      <c r="K157" s="6">
        <f>INT(1000/J157*500)</f>
        <v>814</v>
      </c>
    </row>
    <row r="158" spans="1:11" x14ac:dyDescent="0.3">
      <c r="A158" s="11">
        <v>147</v>
      </c>
      <c r="B158" s="12" t="s">
        <v>482</v>
      </c>
      <c r="C158" s="12" t="s">
        <v>483</v>
      </c>
      <c r="D158" s="11" t="s">
        <v>347</v>
      </c>
      <c r="E158" s="11" t="s">
        <v>261</v>
      </c>
      <c r="F158" s="11" t="s">
        <v>266</v>
      </c>
      <c r="G158" s="13">
        <v>35088</v>
      </c>
      <c r="H158" s="12" t="s">
        <v>291</v>
      </c>
      <c r="I158" s="14">
        <v>1.283564814814815E-2</v>
      </c>
      <c r="J158" s="15">
        <f>I158*3600*24</f>
        <v>1109.0000000000002</v>
      </c>
      <c r="K158" s="6">
        <f>INT(1000/J158*500)</f>
        <v>450</v>
      </c>
    </row>
    <row r="159" spans="1:11" x14ac:dyDescent="0.3">
      <c r="A159" s="11">
        <v>148</v>
      </c>
      <c r="B159" s="12" t="s">
        <v>484</v>
      </c>
      <c r="C159" s="12" t="s">
        <v>485</v>
      </c>
      <c r="D159" s="11" t="s">
        <v>305</v>
      </c>
      <c r="E159" s="11" t="s">
        <v>670</v>
      </c>
      <c r="F159" s="11" t="s">
        <v>266</v>
      </c>
      <c r="G159" s="13">
        <v>34840</v>
      </c>
      <c r="H159" s="12" t="s">
        <v>257</v>
      </c>
      <c r="I159" s="14">
        <v>1.1111111111111112E-2</v>
      </c>
      <c r="J159" s="15">
        <f>I159*3600*24</f>
        <v>960</v>
      </c>
      <c r="K159" s="6">
        <f>INT(1000/J159*500)</f>
        <v>520</v>
      </c>
    </row>
    <row r="160" spans="1:11" x14ac:dyDescent="0.3">
      <c r="A160" s="11">
        <v>149</v>
      </c>
      <c r="B160" s="12" t="s">
        <v>484</v>
      </c>
      <c r="C160" s="12" t="s">
        <v>317</v>
      </c>
      <c r="D160" s="11" t="s">
        <v>269</v>
      </c>
      <c r="E160" s="11" t="s">
        <v>261</v>
      </c>
      <c r="F160" s="11" t="s">
        <v>266</v>
      </c>
      <c r="G160" s="13">
        <v>35709</v>
      </c>
      <c r="H160" s="12" t="s">
        <v>257</v>
      </c>
      <c r="I160" s="14">
        <v>9.3749999999999997E-3</v>
      </c>
      <c r="J160" s="15">
        <f>I160*3600*24</f>
        <v>810</v>
      </c>
      <c r="K160" s="6">
        <f>INT(1000/J160*500)</f>
        <v>617</v>
      </c>
    </row>
    <row r="161" spans="1:11" x14ac:dyDescent="0.3">
      <c r="A161" s="11">
        <v>150</v>
      </c>
      <c r="B161" s="12" t="s">
        <v>484</v>
      </c>
      <c r="C161" s="12" t="s">
        <v>317</v>
      </c>
      <c r="D161" s="11" t="s">
        <v>280</v>
      </c>
      <c r="E161" s="11" t="s">
        <v>670</v>
      </c>
      <c r="F161" s="11" t="s">
        <v>266</v>
      </c>
      <c r="G161" s="13">
        <v>34711</v>
      </c>
      <c r="H161" s="12" t="s">
        <v>254</v>
      </c>
      <c r="I161" s="14">
        <v>1.3194444444444444E-2</v>
      </c>
      <c r="J161" s="15">
        <f>I161*3600*24</f>
        <v>1140</v>
      </c>
      <c r="K161" s="6">
        <f>INT(1000/J161*500)</f>
        <v>438</v>
      </c>
    </row>
    <row r="162" spans="1:11" x14ac:dyDescent="0.3">
      <c r="A162" s="11">
        <v>151</v>
      </c>
      <c r="B162" s="12" t="s">
        <v>486</v>
      </c>
      <c r="C162" s="12" t="s">
        <v>487</v>
      </c>
      <c r="D162" s="11" t="s">
        <v>272</v>
      </c>
      <c r="E162" s="11" t="s">
        <v>670</v>
      </c>
      <c r="F162" s="11" t="s">
        <v>253</v>
      </c>
      <c r="G162" s="13">
        <v>35063</v>
      </c>
      <c r="H162" s="12" t="s">
        <v>273</v>
      </c>
      <c r="I162" s="14">
        <v>9.2013888888888892E-3</v>
      </c>
      <c r="J162" s="15">
        <f>I162*3600*24</f>
        <v>795</v>
      </c>
      <c r="K162" s="6">
        <f>INT(1000/J162*500)</f>
        <v>628</v>
      </c>
    </row>
    <row r="163" spans="1:11" x14ac:dyDescent="0.3">
      <c r="A163" s="11">
        <v>152</v>
      </c>
      <c r="B163" s="12" t="s">
        <v>488</v>
      </c>
      <c r="C163" s="12" t="s">
        <v>489</v>
      </c>
      <c r="D163" s="11" t="s">
        <v>314</v>
      </c>
      <c r="E163" s="11" t="s">
        <v>670</v>
      </c>
      <c r="F163" s="11" t="s">
        <v>253</v>
      </c>
      <c r="G163" s="13">
        <v>34949</v>
      </c>
      <c r="H163" s="12" t="s">
        <v>273</v>
      </c>
      <c r="I163" s="14">
        <v>8.7500000000000008E-3</v>
      </c>
      <c r="J163" s="15">
        <f>I163*3600*24</f>
        <v>756.00000000000011</v>
      </c>
      <c r="K163" s="6">
        <f>INT(1000/J163*500)</f>
        <v>661</v>
      </c>
    </row>
    <row r="164" spans="1:11" x14ac:dyDescent="0.3">
      <c r="A164" s="11">
        <v>153</v>
      </c>
      <c r="B164" s="12" t="s">
        <v>490</v>
      </c>
      <c r="C164" s="12" t="s">
        <v>315</v>
      </c>
      <c r="D164" s="11" t="s">
        <v>314</v>
      </c>
      <c r="E164" s="11" t="s">
        <v>670</v>
      </c>
      <c r="F164" s="11" t="s">
        <v>253</v>
      </c>
      <c r="G164" s="13">
        <v>34834</v>
      </c>
      <c r="H164" s="12" t="s">
        <v>273</v>
      </c>
      <c r="I164" s="14">
        <v>8.7500000000000008E-3</v>
      </c>
      <c r="J164" s="15">
        <f>I164*3600*24</f>
        <v>756.00000000000011</v>
      </c>
      <c r="K164" s="6">
        <f>INT(1000/J164*500)</f>
        <v>661</v>
      </c>
    </row>
    <row r="165" spans="1:11" x14ac:dyDescent="0.3">
      <c r="A165" s="11">
        <v>154</v>
      </c>
      <c r="B165" s="12" t="s">
        <v>491</v>
      </c>
      <c r="C165" s="12" t="s">
        <v>492</v>
      </c>
      <c r="D165" s="11" t="s">
        <v>347</v>
      </c>
      <c r="E165" s="11" t="s">
        <v>261</v>
      </c>
      <c r="F165" s="11" t="s">
        <v>253</v>
      </c>
      <c r="G165" s="13">
        <v>35444</v>
      </c>
      <c r="H165" s="12" t="s">
        <v>291</v>
      </c>
      <c r="I165" s="14">
        <v>6.2962962962962964E-3</v>
      </c>
      <c r="J165" s="15">
        <f>I165*3600*24</f>
        <v>544</v>
      </c>
      <c r="K165" s="6">
        <f>INT(1000/J165*500)</f>
        <v>919</v>
      </c>
    </row>
    <row r="166" spans="1:11" x14ac:dyDescent="0.3">
      <c r="A166" s="11">
        <v>155</v>
      </c>
      <c r="B166" s="12" t="s">
        <v>493</v>
      </c>
      <c r="C166" s="12" t="s">
        <v>494</v>
      </c>
      <c r="D166" s="11" t="s">
        <v>272</v>
      </c>
      <c r="E166" s="11" t="s">
        <v>670</v>
      </c>
      <c r="F166" s="11" t="s">
        <v>266</v>
      </c>
      <c r="G166" s="13">
        <v>35167</v>
      </c>
      <c r="H166" s="12" t="s">
        <v>273</v>
      </c>
      <c r="I166" s="14">
        <v>1.1979166666666666E-2</v>
      </c>
      <c r="J166" s="15">
        <f>I166*3600*24</f>
        <v>1035</v>
      </c>
      <c r="K166" s="6">
        <f>INT(1000/J166*500)</f>
        <v>483</v>
      </c>
    </row>
    <row r="167" spans="1:11" x14ac:dyDescent="0.3">
      <c r="A167" s="11">
        <v>156</v>
      </c>
      <c r="B167" s="12" t="s">
        <v>495</v>
      </c>
      <c r="C167" s="12" t="s">
        <v>399</v>
      </c>
      <c r="D167" s="11" t="s">
        <v>276</v>
      </c>
      <c r="E167" s="11" t="s">
        <v>261</v>
      </c>
      <c r="F167" s="11" t="s">
        <v>253</v>
      </c>
      <c r="G167" s="13">
        <v>35368</v>
      </c>
      <c r="H167" s="12" t="s">
        <v>257</v>
      </c>
      <c r="I167" s="14">
        <v>7.1990740740740739E-3</v>
      </c>
      <c r="J167" s="15">
        <f>I167*3600*24</f>
        <v>622</v>
      </c>
      <c r="K167" s="6">
        <f>INT(1000/J167*500)</f>
        <v>803</v>
      </c>
    </row>
    <row r="168" spans="1:11" x14ac:dyDescent="0.3">
      <c r="A168" s="11">
        <v>157</v>
      </c>
      <c r="B168" s="12" t="s">
        <v>496</v>
      </c>
      <c r="C168" s="12" t="s">
        <v>497</v>
      </c>
      <c r="D168" s="11" t="s">
        <v>269</v>
      </c>
      <c r="E168" s="11" t="s">
        <v>261</v>
      </c>
      <c r="F168" s="11" t="s">
        <v>266</v>
      </c>
      <c r="G168" s="13">
        <v>34933</v>
      </c>
      <c r="H168" s="12" t="s">
        <v>257</v>
      </c>
      <c r="I168" s="14">
        <v>1.2893518518518519E-2</v>
      </c>
      <c r="J168" s="15">
        <f>I168*3600*24</f>
        <v>1114</v>
      </c>
      <c r="K168" s="6">
        <f>INT(1000/J168*500)</f>
        <v>448</v>
      </c>
    </row>
    <row r="169" spans="1:11" x14ac:dyDescent="0.3">
      <c r="A169" s="11">
        <v>158</v>
      </c>
      <c r="B169" s="12" t="s">
        <v>498</v>
      </c>
      <c r="C169" s="12" t="s">
        <v>340</v>
      </c>
      <c r="D169" s="11" t="s">
        <v>318</v>
      </c>
      <c r="E169" s="11" t="s">
        <v>670</v>
      </c>
      <c r="F169" s="11" t="s">
        <v>266</v>
      </c>
      <c r="G169" s="13">
        <v>35337</v>
      </c>
      <c r="H169" s="12" t="s">
        <v>254</v>
      </c>
      <c r="I169" s="14">
        <v>1.1261574074074071E-2</v>
      </c>
      <c r="J169" s="15">
        <f>I169*3600*24</f>
        <v>972.99999999999977</v>
      </c>
      <c r="K169" s="6">
        <f>INT(1000/J169*500)</f>
        <v>513</v>
      </c>
    </row>
    <row r="170" spans="1:11" x14ac:dyDescent="0.3">
      <c r="A170" s="11">
        <v>159</v>
      </c>
      <c r="B170" s="12" t="s">
        <v>499</v>
      </c>
      <c r="C170" s="12" t="s">
        <v>500</v>
      </c>
      <c r="D170" s="11" t="s">
        <v>298</v>
      </c>
      <c r="E170" s="11" t="s">
        <v>670</v>
      </c>
      <c r="F170" s="11" t="s">
        <v>266</v>
      </c>
      <c r="G170" s="13">
        <v>34316</v>
      </c>
      <c r="H170" s="12" t="s">
        <v>291</v>
      </c>
      <c r="I170" s="14">
        <v>9.6527777777777775E-3</v>
      </c>
      <c r="J170" s="15">
        <f>I170*3600*24</f>
        <v>834</v>
      </c>
      <c r="K170" s="6">
        <f>INT(1000/J170*500)</f>
        <v>599</v>
      </c>
    </row>
    <row r="171" spans="1:11" x14ac:dyDescent="0.3">
      <c r="A171" s="11">
        <v>160</v>
      </c>
      <c r="B171" s="12" t="s">
        <v>501</v>
      </c>
      <c r="C171" s="12" t="s">
        <v>502</v>
      </c>
      <c r="D171" s="11" t="s">
        <v>347</v>
      </c>
      <c r="E171" s="11" t="s">
        <v>261</v>
      </c>
      <c r="F171" s="11" t="s">
        <v>253</v>
      </c>
      <c r="G171" s="13">
        <v>35273</v>
      </c>
      <c r="H171" s="12" t="s">
        <v>291</v>
      </c>
      <c r="I171" s="14">
        <v>6.1921296296296299E-3</v>
      </c>
      <c r="J171" s="15">
        <f>I171*3600*24</f>
        <v>535</v>
      </c>
      <c r="K171" s="6">
        <f>INT(1000/J171*500)</f>
        <v>934</v>
      </c>
    </row>
    <row r="172" spans="1:11" x14ac:dyDescent="0.3">
      <c r="A172" s="11">
        <v>161</v>
      </c>
      <c r="B172" s="12" t="s">
        <v>503</v>
      </c>
      <c r="C172" s="12" t="s">
        <v>504</v>
      </c>
      <c r="D172" s="11" t="s">
        <v>269</v>
      </c>
      <c r="E172" s="11" t="s">
        <v>261</v>
      </c>
      <c r="F172" s="11" t="s">
        <v>266</v>
      </c>
      <c r="G172" s="13">
        <v>35524</v>
      </c>
      <c r="H172" s="12" t="s">
        <v>257</v>
      </c>
      <c r="I172" s="14">
        <v>1.40625E-2</v>
      </c>
      <c r="J172" s="15">
        <f>I172*3600*24</f>
        <v>1215</v>
      </c>
      <c r="K172" s="6">
        <f>INT(1000/J172*500)</f>
        <v>411</v>
      </c>
    </row>
    <row r="173" spans="1:11" x14ac:dyDescent="0.3">
      <c r="A173" s="11">
        <v>162</v>
      </c>
      <c r="B173" s="12" t="s">
        <v>503</v>
      </c>
      <c r="C173" s="12" t="s">
        <v>323</v>
      </c>
      <c r="D173" s="11" t="s">
        <v>287</v>
      </c>
      <c r="E173" s="11" t="s">
        <v>671</v>
      </c>
      <c r="F173" s="11" t="s">
        <v>266</v>
      </c>
      <c r="G173" s="13">
        <v>34633</v>
      </c>
      <c r="H173" s="12" t="s">
        <v>273</v>
      </c>
      <c r="I173" s="14">
        <v>7.4305555555555548E-3</v>
      </c>
      <c r="J173" s="15">
        <f>I173*3600*24</f>
        <v>641.99999999999989</v>
      </c>
      <c r="K173" s="6">
        <f>INT(1000/J173*500)</f>
        <v>778</v>
      </c>
    </row>
    <row r="174" spans="1:11" x14ac:dyDescent="0.3">
      <c r="A174" s="11">
        <v>163</v>
      </c>
      <c r="B174" s="12" t="s">
        <v>503</v>
      </c>
      <c r="C174" s="12" t="s">
        <v>323</v>
      </c>
      <c r="D174" s="11" t="s">
        <v>300</v>
      </c>
      <c r="E174" s="11" t="s">
        <v>670</v>
      </c>
      <c r="F174" s="11" t="s">
        <v>266</v>
      </c>
      <c r="G174" s="13">
        <v>35154</v>
      </c>
      <c r="H174" s="12" t="s">
        <v>291</v>
      </c>
      <c r="I174" s="14">
        <v>1.0416666666666666E-2</v>
      </c>
      <c r="J174" s="15">
        <f>I174*3600*24</f>
        <v>900</v>
      </c>
      <c r="K174" s="6">
        <f>INT(1000/J174*500)</f>
        <v>555</v>
      </c>
    </row>
    <row r="175" spans="1:11" x14ac:dyDescent="0.3">
      <c r="A175" s="11">
        <v>164</v>
      </c>
      <c r="B175" s="12" t="s">
        <v>503</v>
      </c>
      <c r="C175" s="12" t="s">
        <v>323</v>
      </c>
      <c r="D175" s="11" t="s">
        <v>290</v>
      </c>
      <c r="E175" s="11" t="s">
        <v>670</v>
      </c>
      <c r="F175" s="11" t="s">
        <v>266</v>
      </c>
      <c r="G175" s="13">
        <v>35666</v>
      </c>
      <c r="H175" s="12" t="s">
        <v>291</v>
      </c>
      <c r="I175" s="14">
        <v>1.1886574074074075E-2</v>
      </c>
      <c r="J175" s="15">
        <f>I175*3600*24</f>
        <v>1027</v>
      </c>
      <c r="K175" s="6">
        <f>INT(1000/J175*500)</f>
        <v>486</v>
      </c>
    </row>
    <row r="176" spans="1:11" x14ac:dyDescent="0.3">
      <c r="A176" s="11">
        <v>165</v>
      </c>
      <c r="B176" s="12" t="s">
        <v>503</v>
      </c>
      <c r="C176" s="12" t="s">
        <v>505</v>
      </c>
      <c r="D176" s="11" t="s">
        <v>276</v>
      </c>
      <c r="E176" s="11" t="s">
        <v>261</v>
      </c>
      <c r="F176" s="11" t="s">
        <v>253</v>
      </c>
      <c r="G176" s="13">
        <v>35718</v>
      </c>
      <c r="H176" s="12" t="s">
        <v>257</v>
      </c>
      <c r="I176" s="14">
        <v>7.3842592592592597E-3</v>
      </c>
      <c r="J176" s="15">
        <f>I176*3600*24</f>
        <v>638</v>
      </c>
      <c r="K176" s="6">
        <f>INT(1000/J176*500)</f>
        <v>783</v>
      </c>
    </row>
    <row r="177" spans="1:11" x14ac:dyDescent="0.3">
      <c r="A177" s="11">
        <v>166</v>
      </c>
      <c r="B177" s="12" t="s">
        <v>503</v>
      </c>
      <c r="C177" s="12" t="s">
        <v>506</v>
      </c>
      <c r="D177" s="11" t="s">
        <v>305</v>
      </c>
      <c r="E177" s="11" t="s">
        <v>670</v>
      </c>
      <c r="F177" s="11" t="s">
        <v>266</v>
      </c>
      <c r="G177" s="13">
        <v>34722</v>
      </c>
      <c r="H177" s="12" t="s">
        <v>257</v>
      </c>
      <c r="I177" s="14">
        <v>1.3252314814814814E-2</v>
      </c>
      <c r="J177" s="15">
        <f>I177*3600*24</f>
        <v>1145</v>
      </c>
      <c r="K177" s="6">
        <f>INT(1000/J177*500)</f>
        <v>436</v>
      </c>
    </row>
    <row r="178" spans="1:11" x14ac:dyDescent="0.3">
      <c r="A178" s="11">
        <v>167</v>
      </c>
      <c r="B178" s="12" t="s">
        <v>503</v>
      </c>
      <c r="C178" s="12" t="s">
        <v>286</v>
      </c>
      <c r="D178" s="11" t="s">
        <v>287</v>
      </c>
      <c r="E178" s="11" t="s">
        <v>671</v>
      </c>
      <c r="F178" s="11" t="s">
        <v>266</v>
      </c>
      <c r="G178" s="13">
        <v>34493</v>
      </c>
      <c r="H178" s="12" t="s">
        <v>273</v>
      </c>
      <c r="I178" s="14">
        <v>1.7870370370370373E-2</v>
      </c>
      <c r="J178" s="15">
        <f>I178*3600*24</f>
        <v>1544.0000000000002</v>
      </c>
      <c r="K178" s="6">
        <f>INT(1000/J178*500)</f>
        <v>323</v>
      </c>
    </row>
    <row r="179" spans="1:11" x14ac:dyDescent="0.3">
      <c r="A179" s="11">
        <v>168</v>
      </c>
      <c r="B179" s="12" t="s">
        <v>507</v>
      </c>
      <c r="C179" s="12" t="s">
        <v>508</v>
      </c>
      <c r="D179" s="11" t="s">
        <v>256</v>
      </c>
      <c r="E179" s="11" t="s">
        <v>670</v>
      </c>
      <c r="F179" s="11" t="s">
        <v>253</v>
      </c>
      <c r="G179" s="13">
        <v>35334</v>
      </c>
      <c r="H179" s="12" t="s">
        <v>257</v>
      </c>
      <c r="I179" s="14">
        <v>8.9467592592592585E-3</v>
      </c>
      <c r="J179" s="15">
        <f>I179*3600*24</f>
        <v>772.99999999999989</v>
      </c>
      <c r="K179" s="6">
        <f>INT(1000/J179*500)</f>
        <v>646</v>
      </c>
    </row>
    <row r="180" spans="1:11" x14ac:dyDescent="0.3">
      <c r="A180" s="11">
        <v>169</v>
      </c>
      <c r="B180" s="12" t="s">
        <v>509</v>
      </c>
      <c r="C180" s="12" t="s">
        <v>418</v>
      </c>
      <c r="D180" s="11" t="s">
        <v>280</v>
      </c>
      <c r="E180" s="11" t="s">
        <v>670</v>
      </c>
      <c r="F180" s="11" t="s">
        <v>253</v>
      </c>
      <c r="G180" s="13">
        <v>34891</v>
      </c>
      <c r="H180" s="12" t="s">
        <v>254</v>
      </c>
      <c r="I180" s="14">
        <v>1.4988425925925926E-2</v>
      </c>
      <c r="J180" s="15">
        <f>I180*3600*24</f>
        <v>1295</v>
      </c>
      <c r="K180" s="6">
        <f>INT(1000/J180*500)</f>
        <v>386</v>
      </c>
    </row>
    <row r="181" spans="1:11" x14ac:dyDescent="0.3">
      <c r="A181" s="11">
        <v>170</v>
      </c>
      <c r="B181" s="12" t="s">
        <v>509</v>
      </c>
      <c r="C181" s="12" t="s">
        <v>489</v>
      </c>
      <c r="D181" s="11" t="s">
        <v>256</v>
      </c>
      <c r="E181" s="11" t="s">
        <v>670</v>
      </c>
      <c r="F181" s="11" t="s">
        <v>253</v>
      </c>
      <c r="G181" s="13">
        <v>34993</v>
      </c>
      <c r="H181" s="12" t="s">
        <v>257</v>
      </c>
      <c r="I181" s="14">
        <v>8.7384259259259255E-3</v>
      </c>
      <c r="J181" s="15">
        <f>I181*3600*24</f>
        <v>755</v>
      </c>
      <c r="K181" s="6">
        <f>INT(1000/J181*500)</f>
        <v>662</v>
      </c>
    </row>
    <row r="182" spans="1:11" x14ac:dyDescent="0.3">
      <c r="A182" s="11">
        <v>171</v>
      </c>
      <c r="B182" s="12" t="s">
        <v>509</v>
      </c>
      <c r="C182" s="12" t="s">
        <v>510</v>
      </c>
      <c r="D182" s="11" t="s">
        <v>276</v>
      </c>
      <c r="E182" s="11" t="s">
        <v>261</v>
      </c>
      <c r="F182" s="11" t="s">
        <v>253</v>
      </c>
      <c r="G182" s="13">
        <v>35684</v>
      </c>
      <c r="H182" s="12" t="s">
        <v>257</v>
      </c>
      <c r="I182" s="14">
        <v>7.3611111111111108E-3</v>
      </c>
      <c r="J182" s="15">
        <f>I182*3600*24</f>
        <v>636</v>
      </c>
      <c r="K182" s="6">
        <f>INT(1000/J182*500)</f>
        <v>786</v>
      </c>
    </row>
    <row r="183" spans="1:11" x14ac:dyDescent="0.3">
      <c r="A183" s="11">
        <v>172</v>
      </c>
      <c r="B183" s="12" t="s">
        <v>509</v>
      </c>
      <c r="C183" s="12" t="s">
        <v>511</v>
      </c>
      <c r="D183" s="11" t="s">
        <v>276</v>
      </c>
      <c r="E183" s="11" t="s">
        <v>261</v>
      </c>
      <c r="F183" s="11" t="s">
        <v>253</v>
      </c>
      <c r="G183" s="13">
        <v>35456</v>
      </c>
      <c r="H183" s="12" t="s">
        <v>257</v>
      </c>
      <c r="I183" s="14">
        <v>7.3726851851851861E-3</v>
      </c>
      <c r="J183" s="15">
        <f>I183*3600*24</f>
        <v>637.00000000000011</v>
      </c>
      <c r="K183" s="6">
        <f>INT(1000/J183*500)</f>
        <v>784</v>
      </c>
    </row>
    <row r="184" spans="1:11" x14ac:dyDescent="0.3">
      <c r="A184" s="11">
        <v>173</v>
      </c>
      <c r="B184" s="12" t="s">
        <v>512</v>
      </c>
      <c r="C184" s="12" t="s">
        <v>513</v>
      </c>
      <c r="D184" s="11" t="s">
        <v>280</v>
      </c>
      <c r="E184" s="11" t="s">
        <v>670</v>
      </c>
      <c r="F184" s="11" t="s">
        <v>266</v>
      </c>
      <c r="G184" s="13">
        <v>34909</v>
      </c>
      <c r="H184" s="12" t="s">
        <v>254</v>
      </c>
      <c r="I184" s="14">
        <v>1.4988425925925926E-2</v>
      </c>
      <c r="J184" s="15">
        <f>I184*3600*24</f>
        <v>1295</v>
      </c>
      <c r="K184" s="6">
        <f>INT(1000/J184*500)</f>
        <v>386</v>
      </c>
    </row>
    <row r="185" spans="1:11" x14ac:dyDescent="0.3">
      <c r="A185" s="11">
        <v>174</v>
      </c>
      <c r="B185" s="12" t="s">
        <v>514</v>
      </c>
      <c r="C185" s="12" t="s">
        <v>515</v>
      </c>
      <c r="D185" s="11" t="s">
        <v>265</v>
      </c>
      <c r="E185" s="11" t="s">
        <v>671</v>
      </c>
      <c r="F185" s="11" t="s">
        <v>266</v>
      </c>
      <c r="G185" s="13">
        <v>35155</v>
      </c>
      <c r="H185" s="12" t="s">
        <v>254</v>
      </c>
      <c r="I185" s="14">
        <v>8.3796296296296292E-3</v>
      </c>
      <c r="J185" s="15">
        <f>I185*3600*24</f>
        <v>724</v>
      </c>
      <c r="K185" s="6">
        <f>INT(1000/J185*500)</f>
        <v>690</v>
      </c>
    </row>
    <row r="186" spans="1:11" x14ac:dyDescent="0.3">
      <c r="A186" s="11">
        <v>175</v>
      </c>
      <c r="B186" s="12" t="s">
        <v>516</v>
      </c>
      <c r="C186" s="12" t="s">
        <v>517</v>
      </c>
      <c r="D186" s="11" t="s">
        <v>269</v>
      </c>
      <c r="E186" s="11" t="s">
        <v>261</v>
      </c>
      <c r="F186" s="11" t="s">
        <v>266</v>
      </c>
      <c r="G186" s="13">
        <v>35735</v>
      </c>
      <c r="H186" s="12" t="s">
        <v>257</v>
      </c>
      <c r="I186" s="14">
        <v>1.0474537037037037E-2</v>
      </c>
      <c r="J186" s="15">
        <f>I186*3600*24</f>
        <v>905</v>
      </c>
      <c r="K186" s="6">
        <f>INT(1000/J186*500)</f>
        <v>552</v>
      </c>
    </row>
    <row r="187" spans="1:11" x14ac:dyDescent="0.3">
      <c r="A187" s="11">
        <v>176</v>
      </c>
      <c r="B187" s="12" t="s">
        <v>518</v>
      </c>
      <c r="C187" s="12" t="s">
        <v>519</v>
      </c>
      <c r="D187" s="11" t="s">
        <v>318</v>
      </c>
      <c r="E187" s="11" t="s">
        <v>670</v>
      </c>
      <c r="F187" s="11" t="s">
        <v>253</v>
      </c>
      <c r="G187" s="13">
        <v>34528</v>
      </c>
      <c r="H187" s="12" t="s">
        <v>254</v>
      </c>
      <c r="I187" s="14">
        <v>7.1296296296296307E-3</v>
      </c>
      <c r="J187" s="15">
        <f>I187*3600*24</f>
        <v>616.00000000000011</v>
      </c>
      <c r="K187" s="6">
        <f>INT(1000/J187*500)</f>
        <v>811</v>
      </c>
    </row>
    <row r="188" spans="1:11" x14ac:dyDescent="0.3">
      <c r="A188" s="11">
        <v>177</v>
      </c>
      <c r="B188" s="12" t="s">
        <v>520</v>
      </c>
      <c r="C188" s="12" t="s">
        <v>521</v>
      </c>
      <c r="D188" s="11" t="s">
        <v>314</v>
      </c>
      <c r="E188" s="11" t="s">
        <v>670</v>
      </c>
      <c r="F188" s="11" t="s">
        <v>266</v>
      </c>
      <c r="G188" s="13">
        <v>35003</v>
      </c>
      <c r="H188" s="12" t="s">
        <v>273</v>
      </c>
      <c r="I188" s="14">
        <v>6.0185185185185177E-3</v>
      </c>
      <c r="J188" s="15">
        <f>I188*3600*24</f>
        <v>520</v>
      </c>
      <c r="K188" s="6">
        <f>INT(1000/J188*500)</f>
        <v>961</v>
      </c>
    </row>
    <row r="189" spans="1:11" x14ac:dyDescent="0.3">
      <c r="A189" s="11">
        <v>178</v>
      </c>
      <c r="B189" s="12" t="s">
        <v>522</v>
      </c>
      <c r="C189" s="12" t="s">
        <v>506</v>
      </c>
      <c r="D189" s="11" t="s">
        <v>276</v>
      </c>
      <c r="E189" s="11" t="s">
        <v>261</v>
      </c>
      <c r="F189" s="11" t="s">
        <v>266</v>
      </c>
      <c r="G189" s="13">
        <v>35551</v>
      </c>
      <c r="H189" s="12" t="s">
        <v>257</v>
      </c>
      <c r="I189" s="14">
        <v>7.5810185185185182E-3</v>
      </c>
      <c r="J189" s="15">
        <f>I189*3600*24</f>
        <v>655</v>
      </c>
      <c r="K189" s="6">
        <f>INT(1000/J189*500)</f>
        <v>763</v>
      </c>
    </row>
    <row r="190" spans="1:11" x14ac:dyDescent="0.3">
      <c r="A190" s="11">
        <v>179</v>
      </c>
      <c r="B190" s="12" t="s">
        <v>523</v>
      </c>
      <c r="C190" s="12" t="s">
        <v>524</v>
      </c>
      <c r="D190" s="11" t="s">
        <v>347</v>
      </c>
      <c r="E190" s="11" t="s">
        <v>261</v>
      </c>
      <c r="F190" s="11" t="s">
        <v>266</v>
      </c>
      <c r="G190" s="13">
        <v>35711</v>
      </c>
      <c r="H190" s="12" t="s">
        <v>291</v>
      </c>
      <c r="I190" s="14">
        <v>8.4375000000000006E-3</v>
      </c>
      <c r="J190" s="15">
        <f>I190*3600*24</f>
        <v>729.00000000000011</v>
      </c>
      <c r="K190" s="6">
        <f>INT(1000/J190*500)</f>
        <v>685</v>
      </c>
    </row>
    <row r="191" spans="1:11" x14ac:dyDescent="0.3">
      <c r="A191" s="11">
        <v>180</v>
      </c>
      <c r="B191" s="12" t="s">
        <v>525</v>
      </c>
      <c r="C191" s="12" t="s">
        <v>526</v>
      </c>
      <c r="D191" s="11" t="s">
        <v>318</v>
      </c>
      <c r="E191" s="11" t="s">
        <v>670</v>
      </c>
      <c r="F191" s="11" t="s">
        <v>253</v>
      </c>
      <c r="G191" s="13">
        <v>35015</v>
      </c>
      <c r="H191" s="12" t="s">
        <v>254</v>
      </c>
      <c r="I191" s="14">
        <v>5.6481481481481478E-3</v>
      </c>
      <c r="J191" s="15">
        <f>I191*3600*24</f>
        <v>488</v>
      </c>
      <c r="K191" s="6">
        <f>INT(1000/J191*500)</f>
        <v>1024</v>
      </c>
    </row>
    <row r="192" spans="1:11" x14ac:dyDescent="0.3">
      <c r="A192" s="11">
        <v>181</v>
      </c>
      <c r="B192" s="12" t="s">
        <v>527</v>
      </c>
      <c r="C192" s="12" t="s">
        <v>393</v>
      </c>
      <c r="D192" s="11" t="s">
        <v>260</v>
      </c>
      <c r="E192" s="11" t="s">
        <v>261</v>
      </c>
      <c r="F192" s="11" t="s">
        <v>266</v>
      </c>
      <c r="G192" s="13">
        <v>35163</v>
      </c>
      <c r="H192" s="12" t="s">
        <v>262</v>
      </c>
      <c r="I192" s="14">
        <v>1.1145833333333334E-2</v>
      </c>
      <c r="J192" s="15">
        <f>I192*3600*24</f>
        <v>963</v>
      </c>
      <c r="K192" s="6">
        <f>INT(1000/J192*500)</f>
        <v>519</v>
      </c>
    </row>
    <row r="193" spans="1:11" x14ac:dyDescent="0.3">
      <c r="A193" s="11">
        <v>182</v>
      </c>
      <c r="B193" s="12" t="s">
        <v>528</v>
      </c>
      <c r="C193" s="12" t="s">
        <v>529</v>
      </c>
      <c r="D193" s="11" t="s">
        <v>260</v>
      </c>
      <c r="E193" s="11" t="s">
        <v>261</v>
      </c>
      <c r="F193" s="11" t="s">
        <v>253</v>
      </c>
      <c r="G193" s="13">
        <v>34894</v>
      </c>
      <c r="H193" s="12" t="s">
        <v>262</v>
      </c>
      <c r="I193" s="14">
        <v>8.7500000000000008E-3</v>
      </c>
      <c r="J193" s="15">
        <f>I193*3600*24</f>
        <v>756.00000000000011</v>
      </c>
      <c r="K193" s="6">
        <f>INT(1000/J193*500)</f>
        <v>661</v>
      </c>
    </row>
    <row r="194" spans="1:11" x14ac:dyDescent="0.3">
      <c r="A194" s="11">
        <v>183</v>
      </c>
      <c r="B194" s="12" t="s">
        <v>530</v>
      </c>
      <c r="C194" s="12" t="s">
        <v>472</v>
      </c>
      <c r="D194" s="11" t="s">
        <v>280</v>
      </c>
      <c r="E194" s="11" t="s">
        <v>670</v>
      </c>
      <c r="F194" s="11" t="s">
        <v>266</v>
      </c>
      <c r="G194" s="13">
        <v>34700</v>
      </c>
      <c r="H194" s="12" t="s">
        <v>254</v>
      </c>
      <c r="I194" s="14">
        <v>8.3333333333333332E-3</v>
      </c>
      <c r="J194" s="15">
        <f>I194*3600*24</f>
        <v>720</v>
      </c>
      <c r="K194" s="6">
        <f>INT(1000/J194*500)</f>
        <v>694</v>
      </c>
    </row>
    <row r="195" spans="1:11" x14ac:dyDescent="0.3">
      <c r="A195" s="11">
        <v>184</v>
      </c>
      <c r="B195" s="12" t="s">
        <v>530</v>
      </c>
      <c r="C195" s="12" t="s">
        <v>284</v>
      </c>
      <c r="D195" s="11" t="s">
        <v>256</v>
      </c>
      <c r="E195" s="11" t="s">
        <v>670</v>
      </c>
      <c r="F195" s="11" t="s">
        <v>253</v>
      </c>
      <c r="G195" s="13">
        <v>35088</v>
      </c>
      <c r="H195" s="12" t="s">
        <v>257</v>
      </c>
      <c r="I195" s="14">
        <v>8.3912037037037045E-3</v>
      </c>
      <c r="J195" s="15">
        <f>I195*3600*24</f>
        <v>725</v>
      </c>
      <c r="K195" s="6">
        <f>INT(1000/J195*500)</f>
        <v>689</v>
      </c>
    </row>
    <row r="196" spans="1:11" x14ac:dyDescent="0.3">
      <c r="A196" s="11">
        <v>185</v>
      </c>
      <c r="B196" s="12" t="s">
        <v>530</v>
      </c>
      <c r="C196" s="12" t="s">
        <v>380</v>
      </c>
      <c r="D196" s="11" t="s">
        <v>269</v>
      </c>
      <c r="E196" s="11" t="s">
        <v>261</v>
      </c>
      <c r="F196" s="11" t="s">
        <v>266</v>
      </c>
      <c r="G196" s="13">
        <v>35775</v>
      </c>
      <c r="H196" s="12" t="s">
        <v>257</v>
      </c>
      <c r="I196" s="14">
        <v>1.40625E-2</v>
      </c>
      <c r="J196" s="15">
        <f>I196*3600*24</f>
        <v>1215</v>
      </c>
      <c r="K196" s="6">
        <f>INT(1000/J196*500)</f>
        <v>411</v>
      </c>
    </row>
    <row r="197" spans="1:11" x14ac:dyDescent="0.3">
      <c r="A197" s="11">
        <v>186</v>
      </c>
      <c r="B197" s="12" t="s">
        <v>531</v>
      </c>
      <c r="C197" s="12" t="s">
        <v>532</v>
      </c>
      <c r="D197" s="11" t="s">
        <v>260</v>
      </c>
      <c r="E197" s="11" t="s">
        <v>261</v>
      </c>
      <c r="F197" s="11" t="s">
        <v>266</v>
      </c>
      <c r="G197" s="13">
        <v>35089</v>
      </c>
      <c r="H197" s="12" t="s">
        <v>262</v>
      </c>
      <c r="I197" s="14">
        <v>9.3171296296296283E-3</v>
      </c>
      <c r="J197" s="15">
        <f>I197*3600*24</f>
        <v>805</v>
      </c>
      <c r="K197" s="6">
        <f>INT(1000/J197*500)</f>
        <v>621</v>
      </c>
    </row>
    <row r="198" spans="1:11" x14ac:dyDescent="0.3">
      <c r="A198" s="11">
        <v>187</v>
      </c>
      <c r="B198" s="12" t="s">
        <v>533</v>
      </c>
      <c r="C198" s="12" t="s">
        <v>255</v>
      </c>
      <c r="D198" s="11" t="s">
        <v>314</v>
      </c>
      <c r="E198" s="11" t="s">
        <v>670</v>
      </c>
      <c r="F198" s="11" t="s">
        <v>253</v>
      </c>
      <c r="G198" s="13">
        <v>34615</v>
      </c>
      <c r="H198" s="12" t="s">
        <v>273</v>
      </c>
      <c r="I198" s="14">
        <v>6.4236111111111117E-3</v>
      </c>
      <c r="J198" s="15">
        <f>I198*3600*24</f>
        <v>555.00000000000011</v>
      </c>
      <c r="K198" s="6">
        <f>INT(1000/J198*500)</f>
        <v>900</v>
      </c>
    </row>
    <row r="199" spans="1:11" x14ac:dyDescent="0.3">
      <c r="A199" s="11">
        <v>188</v>
      </c>
      <c r="B199" s="12" t="s">
        <v>533</v>
      </c>
      <c r="C199" s="12" t="s">
        <v>534</v>
      </c>
      <c r="D199" s="11" t="s">
        <v>280</v>
      </c>
      <c r="E199" s="11" t="s">
        <v>670</v>
      </c>
      <c r="F199" s="11" t="s">
        <v>266</v>
      </c>
      <c r="G199" s="13">
        <v>34473</v>
      </c>
      <c r="H199" s="12" t="s">
        <v>254</v>
      </c>
      <c r="I199" s="14">
        <v>1.3194444444444444E-2</v>
      </c>
      <c r="J199" s="15">
        <f>I199*3600*24</f>
        <v>1140</v>
      </c>
      <c r="K199" s="6">
        <f>INT(1000/J199*500)</f>
        <v>438</v>
      </c>
    </row>
    <row r="200" spans="1:11" x14ac:dyDescent="0.3">
      <c r="A200" s="11">
        <v>189</v>
      </c>
      <c r="B200" s="12" t="s">
        <v>533</v>
      </c>
      <c r="C200" s="12" t="s">
        <v>405</v>
      </c>
      <c r="D200" s="11" t="s">
        <v>347</v>
      </c>
      <c r="E200" s="11" t="s">
        <v>261</v>
      </c>
      <c r="F200" s="11" t="s">
        <v>253</v>
      </c>
      <c r="G200" s="13">
        <v>35546</v>
      </c>
      <c r="H200" s="12" t="s">
        <v>291</v>
      </c>
      <c r="I200" s="14">
        <v>6.1805555555555563E-3</v>
      </c>
      <c r="J200" s="15">
        <f>I200*3600*24</f>
        <v>534.00000000000011</v>
      </c>
      <c r="K200" s="6">
        <f>INT(1000/J200*500)</f>
        <v>936</v>
      </c>
    </row>
    <row r="201" spans="1:11" x14ac:dyDescent="0.3">
      <c r="A201" s="11">
        <v>190</v>
      </c>
      <c r="B201" s="12" t="s">
        <v>535</v>
      </c>
      <c r="C201" s="12" t="s">
        <v>536</v>
      </c>
      <c r="D201" s="11" t="s">
        <v>287</v>
      </c>
      <c r="E201" s="11" t="s">
        <v>671</v>
      </c>
      <c r="F201" s="11" t="s">
        <v>266</v>
      </c>
      <c r="G201" s="13">
        <v>34824</v>
      </c>
      <c r="H201" s="12" t="s">
        <v>273</v>
      </c>
      <c r="I201" s="14">
        <v>1.7766203703703704E-2</v>
      </c>
      <c r="J201" s="15">
        <f>I201*3600*24</f>
        <v>1535</v>
      </c>
      <c r="K201" s="6">
        <f>INT(1000/J201*500)</f>
        <v>325</v>
      </c>
    </row>
    <row r="202" spans="1:11" x14ac:dyDescent="0.3">
      <c r="A202" s="11">
        <v>191</v>
      </c>
      <c r="B202" s="12" t="s">
        <v>537</v>
      </c>
      <c r="C202" s="12" t="s">
        <v>538</v>
      </c>
      <c r="D202" s="11" t="s">
        <v>347</v>
      </c>
      <c r="E202" s="11" t="s">
        <v>261</v>
      </c>
      <c r="F202" s="11" t="s">
        <v>266</v>
      </c>
      <c r="G202" s="13">
        <v>35283</v>
      </c>
      <c r="H202" s="12" t="s">
        <v>291</v>
      </c>
      <c r="I202" s="14">
        <v>1.0231481481481482E-2</v>
      </c>
      <c r="J202" s="15">
        <f>I202*3600*24</f>
        <v>884</v>
      </c>
      <c r="K202" s="6">
        <f>INT(1000/J202*500)</f>
        <v>565</v>
      </c>
    </row>
    <row r="203" spans="1:11" x14ac:dyDescent="0.3">
      <c r="A203" s="11">
        <v>192</v>
      </c>
      <c r="B203" s="12" t="s">
        <v>539</v>
      </c>
      <c r="C203" s="12" t="s">
        <v>540</v>
      </c>
      <c r="D203" s="11" t="s">
        <v>276</v>
      </c>
      <c r="E203" s="11" t="s">
        <v>261</v>
      </c>
      <c r="F203" s="11" t="s">
        <v>253</v>
      </c>
      <c r="G203" s="13">
        <v>35137</v>
      </c>
      <c r="H203" s="12" t="s">
        <v>257</v>
      </c>
      <c r="I203" s="14">
        <v>6.7361111111111103E-3</v>
      </c>
      <c r="J203" s="15">
        <f>I203*3600*24</f>
        <v>581.99999999999989</v>
      </c>
      <c r="K203" s="6">
        <f>INT(1000/J203*500)</f>
        <v>859</v>
      </c>
    </row>
    <row r="204" spans="1:11" x14ac:dyDescent="0.3">
      <c r="A204" s="11">
        <v>193</v>
      </c>
      <c r="B204" s="12" t="s">
        <v>541</v>
      </c>
      <c r="C204" s="12" t="s">
        <v>325</v>
      </c>
      <c r="D204" s="11" t="s">
        <v>256</v>
      </c>
      <c r="E204" s="11" t="s">
        <v>670</v>
      </c>
      <c r="F204" s="11" t="s">
        <v>253</v>
      </c>
      <c r="G204" s="13">
        <v>35104</v>
      </c>
      <c r="H204" s="12" t="s">
        <v>257</v>
      </c>
      <c r="I204" s="14">
        <v>7.9861111111111122E-3</v>
      </c>
      <c r="J204" s="15">
        <f>I204*3600*24</f>
        <v>690.00000000000011</v>
      </c>
      <c r="K204" s="6">
        <f>INT(1000/J204*500)</f>
        <v>724</v>
      </c>
    </row>
    <row r="205" spans="1:11" x14ac:dyDescent="0.3">
      <c r="A205" s="11">
        <v>194</v>
      </c>
      <c r="B205" s="12" t="s">
        <v>541</v>
      </c>
      <c r="C205" s="12" t="s">
        <v>542</v>
      </c>
      <c r="D205" s="11" t="s">
        <v>256</v>
      </c>
      <c r="E205" s="11" t="s">
        <v>670</v>
      </c>
      <c r="F205" s="11" t="s">
        <v>266</v>
      </c>
      <c r="G205" s="13">
        <v>35107</v>
      </c>
      <c r="H205" s="12" t="s">
        <v>257</v>
      </c>
      <c r="I205" s="14">
        <v>8.9467592592592585E-3</v>
      </c>
      <c r="J205" s="15">
        <f>I205*3600*24</f>
        <v>772.99999999999989</v>
      </c>
      <c r="K205" s="6">
        <f>INT(1000/J205*500)</f>
        <v>646</v>
      </c>
    </row>
    <row r="206" spans="1:11" x14ac:dyDescent="0.3">
      <c r="A206" s="11">
        <v>195</v>
      </c>
      <c r="B206" s="12" t="s">
        <v>543</v>
      </c>
      <c r="C206" s="12" t="s">
        <v>284</v>
      </c>
      <c r="D206" s="11" t="s">
        <v>280</v>
      </c>
      <c r="E206" s="11" t="s">
        <v>670</v>
      </c>
      <c r="F206" s="11" t="s">
        <v>253</v>
      </c>
      <c r="G206" s="13">
        <v>34688</v>
      </c>
      <c r="H206" s="12" t="s">
        <v>254</v>
      </c>
      <c r="I206" s="14">
        <v>7.1527777777777787E-3</v>
      </c>
      <c r="J206" s="15">
        <f>I206*3600*24</f>
        <v>618.00000000000011</v>
      </c>
      <c r="K206" s="6">
        <f>INT(1000/J206*500)</f>
        <v>809</v>
      </c>
    </row>
    <row r="207" spans="1:11" x14ac:dyDescent="0.3">
      <c r="A207" s="11">
        <v>196</v>
      </c>
      <c r="B207" s="12" t="s">
        <v>543</v>
      </c>
      <c r="C207" s="12" t="s">
        <v>325</v>
      </c>
      <c r="D207" s="11" t="s">
        <v>305</v>
      </c>
      <c r="E207" s="11" t="s">
        <v>670</v>
      </c>
      <c r="F207" s="11" t="s">
        <v>253</v>
      </c>
      <c r="G207" s="13">
        <v>34907</v>
      </c>
      <c r="H207" s="12" t="s">
        <v>257</v>
      </c>
      <c r="I207" s="14">
        <v>9.780092592592592E-3</v>
      </c>
      <c r="J207" s="15">
        <f>I207*3600*24</f>
        <v>844.99999999999989</v>
      </c>
      <c r="K207" s="6">
        <f>INT(1000/J207*500)</f>
        <v>591</v>
      </c>
    </row>
    <row r="208" spans="1:11" x14ac:dyDescent="0.3">
      <c r="A208" s="11">
        <v>197</v>
      </c>
      <c r="B208" s="12" t="s">
        <v>544</v>
      </c>
      <c r="C208" s="12" t="s">
        <v>545</v>
      </c>
      <c r="D208" s="11" t="s">
        <v>252</v>
      </c>
      <c r="E208" s="11" t="s">
        <v>670</v>
      </c>
      <c r="F208" s="11" t="s">
        <v>266</v>
      </c>
      <c r="G208" s="13">
        <v>35375</v>
      </c>
      <c r="H208" s="12" t="s">
        <v>254</v>
      </c>
      <c r="I208" s="14">
        <v>9.3749999999999997E-3</v>
      </c>
      <c r="J208" s="15">
        <f>I208*3600*24</f>
        <v>810</v>
      </c>
      <c r="K208" s="6">
        <f>INT(1000/J208*500)</f>
        <v>617</v>
      </c>
    </row>
    <row r="209" spans="1:11" x14ac:dyDescent="0.3">
      <c r="A209" s="11">
        <v>198</v>
      </c>
      <c r="B209" s="12" t="s">
        <v>546</v>
      </c>
      <c r="C209" s="12" t="s">
        <v>547</v>
      </c>
      <c r="D209" s="11" t="s">
        <v>298</v>
      </c>
      <c r="E209" s="11" t="s">
        <v>670</v>
      </c>
      <c r="F209" s="11" t="s">
        <v>266</v>
      </c>
      <c r="G209" s="13">
        <v>35067</v>
      </c>
      <c r="H209" s="12" t="s">
        <v>291</v>
      </c>
      <c r="I209" s="14">
        <v>1.8749999999999999E-2</v>
      </c>
      <c r="J209" s="15">
        <f>I209*3600*24</f>
        <v>1620</v>
      </c>
      <c r="K209" s="6">
        <f>INT(1000/J209*500)</f>
        <v>308</v>
      </c>
    </row>
    <row r="210" spans="1:11" x14ac:dyDescent="0.3">
      <c r="A210" s="11">
        <v>199</v>
      </c>
      <c r="B210" s="12" t="s">
        <v>548</v>
      </c>
      <c r="C210" s="12" t="s">
        <v>355</v>
      </c>
      <c r="D210" s="11" t="s">
        <v>272</v>
      </c>
      <c r="E210" s="11" t="s">
        <v>670</v>
      </c>
      <c r="F210" s="11" t="s">
        <v>266</v>
      </c>
      <c r="G210" s="13">
        <v>34794</v>
      </c>
      <c r="H210" s="12" t="s">
        <v>273</v>
      </c>
      <c r="I210" s="14">
        <v>1.0416666666666666E-2</v>
      </c>
      <c r="J210" s="15">
        <f>I210*3600*24</f>
        <v>900</v>
      </c>
      <c r="K210" s="6">
        <f>INT(1000/J210*500)</f>
        <v>555</v>
      </c>
    </row>
    <row r="211" spans="1:11" x14ac:dyDescent="0.3">
      <c r="A211" s="11">
        <v>200</v>
      </c>
      <c r="B211" s="12" t="s">
        <v>549</v>
      </c>
      <c r="C211" s="12" t="s">
        <v>333</v>
      </c>
      <c r="D211" s="11" t="s">
        <v>300</v>
      </c>
      <c r="E211" s="11" t="s">
        <v>670</v>
      </c>
      <c r="F211" s="11" t="s">
        <v>253</v>
      </c>
      <c r="G211" s="13">
        <v>34904</v>
      </c>
      <c r="H211" s="12" t="s">
        <v>291</v>
      </c>
      <c r="I211" s="14">
        <v>5.9606481481481489E-3</v>
      </c>
      <c r="J211" s="15">
        <f>I211*3600*24</f>
        <v>515</v>
      </c>
      <c r="K211" s="6">
        <f>INT(1000/J211*500)</f>
        <v>970</v>
      </c>
    </row>
    <row r="212" spans="1:11" x14ac:dyDescent="0.3">
      <c r="A212" s="11">
        <v>201</v>
      </c>
      <c r="B212" s="12" t="s">
        <v>550</v>
      </c>
      <c r="C212" s="12" t="s">
        <v>323</v>
      </c>
      <c r="D212" s="11" t="s">
        <v>290</v>
      </c>
      <c r="E212" s="11" t="s">
        <v>670</v>
      </c>
      <c r="F212" s="11" t="s">
        <v>266</v>
      </c>
      <c r="G212" s="13">
        <v>35325</v>
      </c>
      <c r="H212" s="12" t="s">
        <v>291</v>
      </c>
      <c r="I212" s="14">
        <v>8.4953703703703701E-3</v>
      </c>
      <c r="J212" s="15">
        <f>I212*3600*24</f>
        <v>734</v>
      </c>
      <c r="K212" s="6">
        <f>INT(1000/J212*500)</f>
        <v>681</v>
      </c>
    </row>
    <row r="213" spans="1:11" x14ac:dyDescent="0.3">
      <c r="A213" s="11">
        <v>202</v>
      </c>
      <c r="B213" s="12" t="s">
        <v>551</v>
      </c>
      <c r="C213" s="12" t="s">
        <v>552</v>
      </c>
      <c r="D213" s="11" t="s">
        <v>265</v>
      </c>
      <c r="E213" s="11" t="s">
        <v>671</v>
      </c>
      <c r="F213" s="11" t="s">
        <v>253</v>
      </c>
      <c r="G213" s="13">
        <v>35592</v>
      </c>
      <c r="H213" s="12" t="s">
        <v>254</v>
      </c>
      <c r="I213" s="14">
        <v>6.4814814814814813E-3</v>
      </c>
      <c r="J213" s="15">
        <f>I213*3600*24</f>
        <v>560</v>
      </c>
      <c r="K213" s="6">
        <f>INT(1000/J213*500)</f>
        <v>892</v>
      </c>
    </row>
    <row r="214" spans="1:11" x14ac:dyDescent="0.3">
      <c r="A214" s="11">
        <v>203</v>
      </c>
      <c r="B214" s="12" t="s">
        <v>553</v>
      </c>
      <c r="C214" s="12" t="s">
        <v>554</v>
      </c>
      <c r="D214" s="11" t="s">
        <v>280</v>
      </c>
      <c r="E214" s="11" t="s">
        <v>670</v>
      </c>
      <c r="F214" s="11" t="s">
        <v>266</v>
      </c>
      <c r="G214" s="13">
        <v>34666</v>
      </c>
      <c r="H214" s="12" t="s">
        <v>254</v>
      </c>
      <c r="I214" s="14">
        <v>1.4988425925925926E-2</v>
      </c>
      <c r="J214" s="15">
        <f>I214*3600*24</f>
        <v>1295</v>
      </c>
      <c r="K214" s="6">
        <f>INT(1000/J214*500)</f>
        <v>386</v>
      </c>
    </row>
    <row r="215" spans="1:11" x14ac:dyDescent="0.3">
      <c r="A215" s="11">
        <v>204</v>
      </c>
      <c r="B215" s="12" t="s">
        <v>555</v>
      </c>
      <c r="C215" s="12" t="s">
        <v>508</v>
      </c>
      <c r="D215" s="11" t="s">
        <v>305</v>
      </c>
      <c r="E215" s="11" t="s">
        <v>670</v>
      </c>
      <c r="F215" s="11" t="s">
        <v>253</v>
      </c>
      <c r="G215" s="13">
        <v>34951</v>
      </c>
      <c r="H215" s="12" t="s">
        <v>257</v>
      </c>
      <c r="I215" s="14">
        <v>7.6041666666666662E-3</v>
      </c>
      <c r="J215" s="15">
        <f>I215*3600*24</f>
        <v>657</v>
      </c>
      <c r="K215" s="6">
        <f>INT(1000/J215*500)</f>
        <v>761</v>
      </c>
    </row>
    <row r="216" spans="1:11" x14ac:dyDescent="0.3">
      <c r="A216" s="11">
        <v>205</v>
      </c>
      <c r="B216" s="12" t="s">
        <v>556</v>
      </c>
      <c r="C216" s="12" t="s">
        <v>557</v>
      </c>
      <c r="D216" s="11" t="s">
        <v>318</v>
      </c>
      <c r="E216" s="11" t="s">
        <v>670</v>
      </c>
      <c r="F216" s="11" t="s">
        <v>266</v>
      </c>
      <c r="G216" s="13">
        <v>35215</v>
      </c>
      <c r="H216" s="12" t="s">
        <v>254</v>
      </c>
      <c r="I216" s="14">
        <v>8.9699074074074073E-3</v>
      </c>
      <c r="J216" s="15">
        <f>I216*3600*24</f>
        <v>775</v>
      </c>
      <c r="K216" s="6">
        <f>INT(1000/J216*500)</f>
        <v>645</v>
      </c>
    </row>
    <row r="217" spans="1:11" x14ac:dyDescent="0.3">
      <c r="A217" s="11">
        <v>206</v>
      </c>
      <c r="B217" s="12" t="s">
        <v>558</v>
      </c>
      <c r="C217" s="12" t="s">
        <v>325</v>
      </c>
      <c r="D217" s="11" t="s">
        <v>318</v>
      </c>
      <c r="E217" s="11" t="s">
        <v>670</v>
      </c>
      <c r="F217" s="11" t="s">
        <v>253</v>
      </c>
      <c r="G217" s="13">
        <v>35327</v>
      </c>
      <c r="H217" s="12" t="s">
        <v>254</v>
      </c>
      <c r="I217" s="14">
        <v>6.4583333333333333E-3</v>
      </c>
      <c r="J217" s="15">
        <f>I217*3600*24</f>
        <v>558</v>
      </c>
      <c r="K217" s="6">
        <f>INT(1000/J217*500)</f>
        <v>896</v>
      </c>
    </row>
    <row r="218" spans="1:11" x14ac:dyDescent="0.3">
      <c r="A218" s="11">
        <v>207</v>
      </c>
      <c r="B218" s="12" t="s">
        <v>559</v>
      </c>
      <c r="C218" s="12" t="s">
        <v>504</v>
      </c>
      <c r="D218" s="11" t="s">
        <v>347</v>
      </c>
      <c r="E218" s="11" t="s">
        <v>261</v>
      </c>
      <c r="F218" s="11" t="s">
        <v>266</v>
      </c>
      <c r="G218" s="13">
        <v>35699</v>
      </c>
      <c r="H218" s="12" t="s">
        <v>291</v>
      </c>
      <c r="I218" s="14">
        <v>8.0439814814814818E-3</v>
      </c>
      <c r="J218" s="15">
        <f>I218*3600*24</f>
        <v>695</v>
      </c>
      <c r="K218" s="6">
        <f>INT(1000/J218*500)</f>
        <v>719</v>
      </c>
    </row>
    <row r="219" spans="1:11" x14ac:dyDescent="0.3">
      <c r="A219" s="11">
        <v>208</v>
      </c>
      <c r="B219" s="12" t="s">
        <v>560</v>
      </c>
      <c r="C219" s="12" t="s">
        <v>561</v>
      </c>
      <c r="D219" s="11" t="s">
        <v>298</v>
      </c>
      <c r="E219" s="11" t="s">
        <v>670</v>
      </c>
      <c r="F219" s="11" t="s">
        <v>266</v>
      </c>
      <c r="G219" s="13">
        <v>34839</v>
      </c>
      <c r="H219" s="12" t="s">
        <v>291</v>
      </c>
      <c r="I219" s="14">
        <v>8.9236111111111113E-3</v>
      </c>
      <c r="J219" s="15">
        <f>I219*3600*24</f>
        <v>771</v>
      </c>
      <c r="K219" s="6">
        <f>INT(1000/J219*500)</f>
        <v>648</v>
      </c>
    </row>
    <row r="220" spans="1:11" x14ac:dyDescent="0.3">
      <c r="A220" s="11">
        <v>209</v>
      </c>
      <c r="B220" s="12" t="s">
        <v>562</v>
      </c>
      <c r="C220" s="12" t="s">
        <v>336</v>
      </c>
      <c r="D220" s="11" t="s">
        <v>298</v>
      </c>
      <c r="E220" s="11" t="s">
        <v>670</v>
      </c>
      <c r="F220" s="11" t="s">
        <v>266</v>
      </c>
      <c r="G220" s="13">
        <v>34680</v>
      </c>
      <c r="H220" s="12" t="s">
        <v>291</v>
      </c>
      <c r="I220" s="14">
        <v>9.0856481481481483E-3</v>
      </c>
      <c r="J220" s="15">
        <f>I220*3600*24</f>
        <v>785</v>
      </c>
      <c r="K220" s="6">
        <f>INT(1000/J220*500)</f>
        <v>636</v>
      </c>
    </row>
    <row r="221" spans="1:11" x14ac:dyDescent="0.3">
      <c r="A221" s="11">
        <v>210</v>
      </c>
      <c r="B221" s="12" t="s">
        <v>563</v>
      </c>
      <c r="C221" s="12" t="s">
        <v>378</v>
      </c>
      <c r="D221" s="11" t="s">
        <v>256</v>
      </c>
      <c r="E221" s="11" t="s">
        <v>670</v>
      </c>
      <c r="F221" s="11" t="s">
        <v>266</v>
      </c>
      <c r="G221" s="13">
        <v>34966</v>
      </c>
      <c r="H221" s="12" t="s">
        <v>257</v>
      </c>
      <c r="I221" s="14">
        <v>1.2037037037037035E-2</v>
      </c>
      <c r="J221" s="15">
        <f>I221*3600*24</f>
        <v>1040</v>
      </c>
      <c r="K221" s="6">
        <f>INT(1000/J221*500)</f>
        <v>480</v>
      </c>
    </row>
    <row r="222" spans="1:11" x14ac:dyDescent="0.3">
      <c r="A222" s="11">
        <v>211</v>
      </c>
      <c r="B222" s="12" t="s">
        <v>563</v>
      </c>
      <c r="C222" s="12" t="s">
        <v>282</v>
      </c>
      <c r="D222" s="11" t="s">
        <v>269</v>
      </c>
      <c r="E222" s="11" t="s">
        <v>261</v>
      </c>
      <c r="F222" s="11" t="s">
        <v>266</v>
      </c>
      <c r="G222" s="13">
        <v>35083</v>
      </c>
      <c r="H222" s="12" t="s">
        <v>257</v>
      </c>
      <c r="I222" s="14">
        <v>1.40625E-2</v>
      </c>
      <c r="J222" s="15">
        <f>I222*3600*24</f>
        <v>1215</v>
      </c>
      <c r="K222" s="6">
        <f>INT(1000/J222*500)</f>
        <v>411</v>
      </c>
    </row>
    <row r="223" spans="1:11" x14ac:dyDescent="0.3">
      <c r="A223" s="11">
        <v>212</v>
      </c>
      <c r="B223" s="12" t="s">
        <v>563</v>
      </c>
      <c r="C223" s="12" t="s">
        <v>344</v>
      </c>
      <c r="D223" s="11" t="s">
        <v>256</v>
      </c>
      <c r="E223" s="11" t="s">
        <v>670</v>
      </c>
      <c r="F223" s="11" t="s">
        <v>266</v>
      </c>
      <c r="G223" s="13">
        <v>35079</v>
      </c>
      <c r="H223" s="12" t="s">
        <v>257</v>
      </c>
      <c r="I223" s="14">
        <v>8.8773148148148153E-3</v>
      </c>
      <c r="J223" s="15">
        <f>I223*3600*24</f>
        <v>767</v>
      </c>
      <c r="K223" s="6">
        <f>INT(1000/J223*500)</f>
        <v>651</v>
      </c>
    </row>
    <row r="224" spans="1:11" x14ac:dyDescent="0.3">
      <c r="A224" s="11">
        <v>213</v>
      </c>
      <c r="B224" s="12" t="s">
        <v>564</v>
      </c>
      <c r="C224" s="12" t="s">
        <v>449</v>
      </c>
      <c r="D224" s="11" t="s">
        <v>265</v>
      </c>
      <c r="E224" s="11" t="s">
        <v>671</v>
      </c>
      <c r="F224" s="11" t="s">
        <v>266</v>
      </c>
      <c r="G224" s="13">
        <v>35684</v>
      </c>
      <c r="H224" s="12" t="s">
        <v>254</v>
      </c>
      <c r="I224" s="14">
        <v>7.5694444444444446E-3</v>
      </c>
      <c r="J224" s="15">
        <f>I224*3600*24</f>
        <v>654</v>
      </c>
      <c r="K224" s="6">
        <f>INT(1000/J224*500)</f>
        <v>764</v>
      </c>
    </row>
    <row r="225" spans="1:11" x14ac:dyDescent="0.3">
      <c r="A225" s="11">
        <v>214</v>
      </c>
      <c r="B225" s="12" t="s">
        <v>565</v>
      </c>
      <c r="C225" s="12" t="s">
        <v>566</v>
      </c>
      <c r="D225" s="11" t="s">
        <v>300</v>
      </c>
      <c r="E225" s="11" t="s">
        <v>670</v>
      </c>
      <c r="F225" s="11" t="s">
        <v>266</v>
      </c>
      <c r="G225" s="13">
        <v>34826</v>
      </c>
      <c r="H225" s="12" t="s">
        <v>291</v>
      </c>
      <c r="I225" s="14">
        <v>9.0277777777777787E-3</v>
      </c>
      <c r="J225" s="15">
        <f>I225*3600*24</f>
        <v>780</v>
      </c>
      <c r="K225" s="6">
        <f>INT(1000/J225*500)</f>
        <v>641</v>
      </c>
    </row>
    <row r="226" spans="1:11" x14ac:dyDescent="0.3">
      <c r="A226" s="11">
        <v>215</v>
      </c>
      <c r="B226" s="12" t="s">
        <v>567</v>
      </c>
      <c r="C226" s="12" t="s">
        <v>568</v>
      </c>
      <c r="D226" s="11" t="s">
        <v>300</v>
      </c>
      <c r="E226" s="11" t="s">
        <v>670</v>
      </c>
      <c r="F226" s="11" t="s">
        <v>266</v>
      </c>
      <c r="G226" s="13">
        <v>35138</v>
      </c>
      <c r="H226" s="12" t="s">
        <v>291</v>
      </c>
      <c r="I226" s="14">
        <v>1.0416666666666666E-2</v>
      </c>
      <c r="J226" s="15">
        <f>I226*3600*24</f>
        <v>900</v>
      </c>
      <c r="K226" s="6">
        <f>INT(1000/J226*500)</f>
        <v>555</v>
      </c>
    </row>
    <row r="227" spans="1:11" x14ac:dyDescent="0.3">
      <c r="A227" s="11">
        <v>216</v>
      </c>
      <c r="B227" s="12" t="s">
        <v>569</v>
      </c>
      <c r="C227" s="12" t="s">
        <v>284</v>
      </c>
      <c r="D227" s="11" t="s">
        <v>252</v>
      </c>
      <c r="E227" s="11" t="s">
        <v>670</v>
      </c>
      <c r="F227" s="11" t="s">
        <v>253</v>
      </c>
      <c r="G227" s="13">
        <v>35517</v>
      </c>
      <c r="H227" s="12" t="s">
        <v>254</v>
      </c>
      <c r="I227" s="14">
        <v>5.7870370370370376E-3</v>
      </c>
      <c r="J227" s="15">
        <f>I227*3600*24</f>
        <v>500.00000000000006</v>
      </c>
      <c r="K227" s="6">
        <f>INT(1000/J227*500)</f>
        <v>1000</v>
      </c>
    </row>
    <row r="228" spans="1:11" x14ac:dyDescent="0.3">
      <c r="A228" s="11">
        <v>217</v>
      </c>
      <c r="B228" s="12" t="s">
        <v>570</v>
      </c>
      <c r="C228" s="12" t="s">
        <v>390</v>
      </c>
      <c r="D228" s="11" t="s">
        <v>252</v>
      </c>
      <c r="E228" s="11" t="s">
        <v>670</v>
      </c>
      <c r="F228" s="11" t="s">
        <v>253</v>
      </c>
      <c r="G228" s="13">
        <v>35523</v>
      </c>
      <c r="H228" s="12" t="s">
        <v>254</v>
      </c>
      <c r="I228" s="14">
        <v>5.7870370370370376E-3</v>
      </c>
      <c r="J228" s="15">
        <f>I228*3600*24</f>
        <v>500.00000000000006</v>
      </c>
      <c r="K228" s="6">
        <f>INT(1000/J228*500)</f>
        <v>1000</v>
      </c>
    </row>
    <row r="229" spans="1:11" x14ac:dyDescent="0.3">
      <c r="A229" s="11">
        <v>218</v>
      </c>
      <c r="B229" s="12" t="s">
        <v>571</v>
      </c>
      <c r="C229" s="12" t="s">
        <v>524</v>
      </c>
      <c r="D229" s="11" t="s">
        <v>300</v>
      </c>
      <c r="E229" s="11" t="s">
        <v>670</v>
      </c>
      <c r="F229" s="11" t="s">
        <v>266</v>
      </c>
      <c r="G229" s="13">
        <v>35209</v>
      </c>
      <c r="H229" s="12" t="s">
        <v>291</v>
      </c>
      <c r="I229" s="14">
        <v>6.9444444444444441E-3</v>
      </c>
      <c r="J229" s="15">
        <f>I229*3600*24</f>
        <v>600</v>
      </c>
      <c r="K229" s="6">
        <f>INT(1000/J229*500)</f>
        <v>833</v>
      </c>
    </row>
    <row r="230" spans="1:11" x14ac:dyDescent="0.3">
      <c r="A230" s="11">
        <v>219</v>
      </c>
      <c r="B230" s="12" t="s">
        <v>572</v>
      </c>
      <c r="C230" s="12" t="s">
        <v>573</v>
      </c>
      <c r="D230" s="11" t="s">
        <v>265</v>
      </c>
      <c r="E230" s="11" t="s">
        <v>671</v>
      </c>
      <c r="F230" s="11" t="s">
        <v>266</v>
      </c>
      <c r="G230" s="13">
        <v>35684</v>
      </c>
      <c r="H230" s="12" t="s">
        <v>254</v>
      </c>
      <c r="I230" s="14">
        <v>1.105324074074074E-2</v>
      </c>
      <c r="J230" s="15">
        <f>I230*3600*24</f>
        <v>955</v>
      </c>
      <c r="K230" s="6">
        <f>INT(1000/J230*500)</f>
        <v>523</v>
      </c>
    </row>
    <row r="231" spans="1:11" x14ac:dyDescent="0.3">
      <c r="A231" s="11">
        <v>220</v>
      </c>
      <c r="B231" s="12" t="s">
        <v>572</v>
      </c>
      <c r="C231" s="12" t="s">
        <v>337</v>
      </c>
      <c r="D231" s="11" t="s">
        <v>314</v>
      </c>
      <c r="E231" s="11" t="s">
        <v>670</v>
      </c>
      <c r="F231" s="11" t="s">
        <v>266</v>
      </c>
      <c r="G231" s="13">
        <v>34733</v>
      </c>
      <c r="H231" s="12" t="s">
        <v>273</v>
      </c>
      <c r="I231" s="14">
        <v>8.819444444444444E-3</v>
      </c>
      <c r="J231" s="15">
        <f>I231*3600*24</f>
        <v>762</v>
      </c>
      <c r="K231" s="6">
        <f>INT(1000/J231*500)</f>
        <v>656</v>
      </c>
    </row>
    <row r="232" spans="1:11" x14ac:dyDescent="0.3">
      <c r="A232" s="11">
        <v>221</v>
      </c>
      <c r="B232" s="12" t="s">
        <v>574</v>
      </c>
      <c r="C232" s="12" t="s">
        <v>526</v>
      </c>
      <c r="D232" s="11" t="s">
        <v>290</v>
      </c>
      <c r="E232" s="11" t="s">
        <v>670</v>
      </c>
      <c r="F232" s="11" t="s">
        <v>253</v>
      </c>
      <c r="G232" s="13">
        <v>35652</v>
      </c>
      <c r="H232" s="12" t="s">
        <v>291</v>
      </c>
      <c r="I232" s="14">
        <v>5.9606481481481489E-3</v>
      </c>
      <c r="J232" s="15">
        <f>I232*3600*24</f>
        <v>515</v>
      </c>
      <c r="K232" s="6">
        <f>INT(1000/J232*500)</f>
        <v>970</v>
      </c>
    </row>
    <row r="233" spans="1:11" x14ac:dyDescent="0.3">
      <c r="A233" s="11">
        <v>222</v>
      </c>
      <c r="B233" s="12" t="s">
        <v>574</v>
      </c>
      <c r="C233" s="12" t="s">
        <v>336</v>
      </c>
      <c r="D233" s="11" t="s">
        <v>269</v>
      </c>
      <c r="E233" s="11" t="s">
        <v>261</v>
      </c>
      <c r="F233" s="11" t="s">
        <v>266</v>
      </c>
      <c r="G233" s="13">
        <v>35649</v>
      </c>
      <c r="H233" s="12" t="s">
        <v>257</v>
      </c>
      <c r="I233" s="14">
        <v>1.3055555555555556E-2</v>
      </c>
      <c r="J233" s="15">
        <f>I233*3600*24</f>
        <v>1128</v>
      </c>
      <c r="K233" s="6">
        <f>INT(1000/J233*500)</f>
        <v>443</v>
      </c>
    </row>
    <row r="234" spans="1:11" x14ac:dyDescent="0.3">
      <c r="A234" s="11">
        <v>223</v>
      </c>
      <c r="B234" s="12" t="s">
        <v>574</v>
      </c>
      <c r="C234" s="12" t="s">
        <v>372</v>
      </c>
      <c r="D234" s="11" t="s">
        <v>290</v>
      </c>
      <c r="E234" s="11" t="s">
        <v>670</v>
      </c>
      <c r="F234" s="11" t="s">
        <v>253</v>
      </c>
      <c r="G234" s="13">
        <v>35178</v>
      </c>
      <c r="H234" s="12" t="s">
        <v>291</v>
      </c>
      <c r="I234" s="14">
        <v>9.0393518518518522E-3</v>
      </c>
      <c r="J234" s="15">
        <f>I234*3600*24</f>
        <v>781.00000000000011</v>
      </c>
      <c r="K234" s="6">
        <f>INT(1000/J234*500)</f>
        <v>640</v>
      </c>
    </row>
    <row r="235" spans="1:11" x14ac:dyDescent="0.3">
      <c r="A235" s="11">
        <v>224</v>
      </c>
      <c r="B235" s="12" t="s">
        <v>574</v>
      </c>
      <c r="C235" s="12" t="s">
        <v>405</v>
      </c>
      <c r="D235" s="11" t="s">
        <v>290</v>
      </c>
      <c r="E235" s="11" t="s">
        <v>670</v>
      </c>
      <c r="F235" s="11" t="s">
        <v>253</v>
      </c>
      <c r="G235" s="13">
        <v>35377</v>
      </c>
      <c r="H235" s="12" t="s">
        <v>291</v>
      </c>
      <c r="I235" s="14">
        <v>8.0439814814814818E-3</v>
      </c>
      <c r="J235" s="15">
        <f>I235*3600*24</f>
        <v>695</v>
      </c>
      <c r="K235" s="6">
        <f>INT(1000/J235*500)</f>
        <v>719</v>
      </c>
    </row>
    <row r="236" spans="1:11" x14ac:dyDescent="0.3">
      <c r="A236" s="11">
        <v>225</v>
      </c>
      <c r="B236" s="12" t="s">
        <v>574</v>
      </c>
      <c r="C236" s="12" t="s">
        <v>575</v>
      </c>
      <c r="D236" s="11" t="s">
        <v>290</v>
      </c>
      <c r="E236" s="11" t="s">
        <v>670</v>
      </c>
      <c r="F236" s="11" t="s">
        <v>266</v>
      </c>
      <c r="G236" s="13">
        <v>35543</v>
      </c>
      <c r="H236" s="12" t="s">
        <v>291</v>
      </c>
      <c r="I236" s="14">
        <v>8.1250000000000003E-3</v>
      </c>
      <c r="J236" s="15">
        <f>I236*3600*24</f>
        <v>702</v>
      </c>
      <c r="K236" s="6">
        <f>INT(1000/J236*500)</f>
        <v>712</v>
      </c>
    </row>
    <row r="237" spans="1:11" x14ac:dyDescent="0.3">
      <c r="A237" s="11">
        <v>226</v>
      </c>
      <c r="B237" s="12" t="s">
        <v>576</v>
      </c>
      <c r="C237" s="12" t="s">
        <v>378</v>
      </c>
      <c r="D237" s="11" t="s">
        <v>265</v>
      </c>
      <c r="E237" s="11" t="s">
        <v>671</v>
      </c>
      <c r="F237" s="11" t="s">
        <v>266</v>
      </c>
      <c r="G237" s="13">
        <v>35714</v>
      </c>
      <c r="H237" s="12" t="s">
        <v>254</v>
      </c>
      <c r="I237" s="14">
        <v>8.4606481481481494E-3</v>
      </c>
      <c r="J237" s="15">
        <f>I237*3600*24</f>
        <v>731.00000000000011</v>
      </c>
      <c r="K237" s="6">
        <f>INT(1000/J237*500)</f>
        <v>683</v>
      </c>
    </row>
    <row r="238" spans="1:11" x14ac:dyDescent="0.3">
      <c r="A238" s="11">
        <v>227</v>
      </c>
      <c r="B238" s="12" t="s">
        <v>577</v>
      </c>
      <c r="C238" s="12" t="s">
        <v>390</v>
      </c>
      <c r="D238" s="11" t="s">
        <v>347</v>
      </c>
      <c r="E238" s="11" t="s">
        <v>261</v>
      </c>
      <c r="F238" s="11" t="s">
        <v>253</v>
      </c>
      <c r="G238" s="13">
        <v>35672</v>
      </c>
      <c r="H238" s="12" t="s">
        <v>291</v>
      </c>
      <c r="I238" s="14">
        <v>5.6018518518518518E-3</v>
      </c>
      <c r="J238" s="15">
        <f>I238*3600*24</f>
        <v>484</v>
      </c>
      <c r="K238" s="6">
        <f>INT(1000/J238*500)</f>
        <v>1033</v>
      </c>
    </row>
    <row r="239" spans="1:11" x14ac:dyDescent="0.3">
      <c r="A239" s="11">
        <v>228</v>
      </c>
      <c r="B239" s="12" t="s">
        <v>578</v>
      </c>
      <c r="C239" s="12" t="s">
        <v>579</v>
      </c>
      <c r="D239" s="11" t="s">
        <v>276</v>
      </c>
      <c r="E239" s="11" t="s">
        <v>261</v>
      </c>
      <c r="F239" s="11" t="s">
        <v>253</v>
      </c>
      <c r="G239" s="13">
        <v>35729</v>
      </c>
      <c r="H239" s="12" t="s">
        <v>257</v>
      </c>
      <c r="I239" s="14">
        <v>6.1342592592592594E-3</v>
      </c>
      <c r="J239" s="15">
        <f>I239*3600*24</f>
        <v>530</v>
      </c>
      <c r="K239" s="6">
        <f>INT(1000/J239*500)</f>
        <v>943</v>
      </c>
    </row>
    <row r="240" spans="1:11" x14ac:dyDescent="0.3">
      <c r="A240" s="11">
        <v>229</v>
      </c>
      <c r="B240" s="12" t="s">
        <v>580</v>
      </c>
      <c r="C240" s="12" t="s">
        <v>349</v>
      </c>
      <c r="D240" s="11" t="s">
        <v>252</v>
      </c>
      <c r="E240" s="11" t="s">
        <v>670</v>
      </c>
      <c r="F240" s="11" t="s">
        <v>266</v>
      </c>
      <c r="G240" s="13">
        <v>35609</v>
      </c>
      <c r="H240" s="12" t="s">
        <v>254</v>
      </c>
      <c r="I240" s="14">
        <v>1.0023148148148147E-2</v>
      </c>
      <c r="J240" s="15">
        <f>I240*3600*24</f>
        <v>865.99999999999989</v>
      </c>
      <c r="K240" s="6">
        <f>INT(1000/J240*500)</f>
        <v>577</v>
      </c>
    </row>
    <row r="241" spans="1:11" x14ac:dyDescent="0.3">
      <c r="A241" s="11">
        <v>230</v>
      </c>
      <c r="B241" s="12" t="s">
        <v>580</v>
      </c>
      <c r="C241" s="12" t="s">
        <v>399</v>
      </c>
      <c r="D241" s="11" t="s">
        <v>272</v>
      </c>
      <c r="E241" s="11" t="s">
        <v>670</v>
      </c>
      <c r="F241" s="11" t="s">
        <v>253</v>
      </c>
      <c r="G241" s="13">
        <v>35139</v>
      </c>
      <c r="H241" s="12" t="s">
        <v>273</v>
      </c>
      <c r="I241" s="14">
        <v>6.7708333333333336E-3</v>
      </c>
      <c r="J241" s="15">
        <f>I241*3600*24</f>
        <v>585</v>
      </c>
      <c r="K241" s="6">
        <f>INT(1000/J241*500)</f>
        <v>854</v>
      </c>
    </row>
    <row r="242" spans="1:11" x14ac:dyDescent="0.3">
      <c r="A242" s="11">
        <v>231</v>
      </c>
      <c r="B242" s="12" t="s">
        <v>580</v>
      </c>
      <c r="C242" s="12" t="s">
        <v>429</v>
      </c>
      <c r="D242" s="11" t="s">
        <v>276</v>
      </c>
      <c r="E242" s="11" t="s">
        <v>261</v>
      </c>
      <c r="F242" s="11" t="s">
        <v>266</v>
      </c>
      <c r="G242" s="13">
        <v>35474</v>
      </c>
      <c r="H242" s="12" t="s">
        <v>257</v>
      </c>
      <c r="I242" s="14">
        <v>8.4027777777777781E-3</v>
      </c>
      <c r="J242" s="15">
        <f>I242*3600*24</f>
        <v>726</v>
      </c>
      <c r="K242" s="6">
        <f>INT(1000/J242*500)</f>
        <v>688</v>
      </c>
    </row>
    <row r="243" spans="1:11" x14ac:dyDescent="0.3">
      <c r="A243" s="11">
        <v>232</v>
      </c>
      <c r="B243" s="12" t="s">
        <v>581</v>
      </c>
      <c r="C243" s="12" t="s">
        <v>341</v>
      </c>
      <c r="D243" s="11" t="s">
        <v>305</v>
      </c>
      <c r="E243" s="11" t="s">
        <v>670</v>
      </c>
      <c r="F243" s="11" t="s">
        <v>253</v>
      </c>
      <c r="G243" s="13">
        <v>34815</v>
      </c>
      <c r="H243" s="12" t="s">
        <v>257</v>
      </c>
      <c r="I243" s="14">
        <v>6.7708333333333336E-3</v>
      </c>
      <c r="J243" s="15">
        <f>I243*3600*24</f>
        <v>585</v>
      </c>
      <c r="K243" s="6">
        <f>INT(1000/J243*500)</f>
        <v>854</v>
      </c>
    </row>
    <row r="244" spans="1:11" x14ac:dyDescent="0.3">
      <c r="A244" s="11">
        <v>233</v>
      </c>
      <c r="B244" s="12" t="s">
        <v>582</v>
      </c>
      <c r="C244" s="12" t="s">
        <v>387</v>
      </c>
      <c r="D244" s="11" t="s">
        <v>290</v>
      </c>
      <c r="E244" s="11" t="s">
        <v>670</v>
      </c>
      <c r="F244" s="11" t="s">
        <v>253</v>
      </c>
      <c r="G244" s="13">
        <v>35548</v>
      </c>
      <c r="H244" s="12" t="s">
        <v>291</v>
      </c>
      <c r="I244" s="14">
        <v>7.3495370370370372E-3</v>
      </c>
      <c r="J244" s="15">
        <f>I244*3600*24</f>
        <v>635</v>
      </c>
      <c r="K244" s="6">
        <f>INT(1000/J244*500)</f>
        <v>787</v>
      </c>
    </row>
    <row r="245" spans="1:11" x14ac:dyDescent="0.3">
      <c r="A245" s="11">
        <v>234</v>
      </c>
      <c r="B245" s="12" t="s">
        <v>582</v>
      </c>
      <c r="C245" s="12" t="s">
        <v>540</v>
      </c>
      <c r="D245" s="11" t="s">
        <v>256</v>
      </c>
      <c r="E245" s="11" t="s">
        <v>670</v>
      </c>
      <c r="F245" s="11" t="s">
        <v>253</v>
      </c>
      <c r="G245" s="13">
        <v>34766</v>
      </c>
      <c r="H245" s="12" t="s">
        <v>257</v>
      </c>
      <c r="I245" s="14">
        <v>6.076388888888889E-3</v>
      </c>
      <c r="J245" s="15">
        <f>I245*3600*24</f>
        <v>525</v>
      </c>
      <c r="K245" s="6">
        <f>INT(1000/J245*500)</f>
        <v>952</v>
      </c>
    </row>
    <row r="246" spans="1:11" x14ac:dyDescent="0.3">
      <c r="A246" s="11">
        <v>235</v>
      </c>
      <c r="B246" s="12" t="s">
        <v>583</v>
      </c>
      <c r="C246" s="12" t="s">
        <v>584</v>
      </c>
      <c r="D246" s="11" t="s">
        <v>347</v>
      </c>
      <c r="E246" s="11" t="s">
        <v>261</v>
      </c>
      <c r="F246" s="11" t="s">
        <v>253</v>
      </c>
      <c r="G246" s="13">
        <v>33336</v>
      </c>
      <c r="H246" s="12" t="s">
        <v>291</v>
      </c>
      <c r="I246" s="14">
        <v>7.9282407407407409E-3</v>
      </c>
      <c r="J246" s="15">
        <f>I246*3600*24</f>
        <v>685</v>
      </c>
      <c r="K246" s="6">
        <f>INT(1000/J246*500)</f>
        <v>729</v>
      </c>
    </row>
    <row r="247" spans="1:11" x14ac:dyDescent="0.3">
      <c r="A247" s="11">
        <v>236</v>
      </c>
      <c r="B247" s="12" t="s">
        <v>583</v>
      </c>
      <c r="C247" s="12" t="s">
        <v>585</v>
      </c>
      <c r="D247" s="11" t="s">
        <v>252</v>
      </c>
      <c r="E247" s="11" t="s">
        <v>670</v>
      </c>
      <c r="F247" s="11" t="s">
        <v>253</v>
      </c>
      <c r="G247" s="13">
        <v>35452</v>
      </c>
      <c r="H247" s="12" t="s">
        <v>254</v>
      </c>
      <c r="I247" s="14">
        <v>6.4004629629629628E-3</v>
      </c>
      <c r="J247" s="15">
        <f>I247*3600*24</f>
        <v>553</v>
      </c>
      <c r="K247" s="6">
        <f>INT(1000/J247*500)</f>
        <v>904</v>
      </c>
    </row>
    <row r="248" spans="1:11" x14ac:dyDescent="0.3">
      <c r="A248" s="11">
        <v>237</v>
      </c>
      <c r="B248" s="12" t="s">
        <v>583</v>
      </c>
      <c r="C248" s="12" t="s">
        <v>586</v>
      </c>
      <c r="D248" s="11" t="s">
        <v>347</v>
      </c>
      <c r="E248" s="11" t="s">
        <v>261</v>
      </c>
      <c r="F248" s="11" t="s">
        <v>253</v>
      </c>
      <c r="G248" s="13">
        <v>35779</v>
      </c>
      <c r="H248" s="12" t="s">
        <v>291</v>
      </c>
      <c r="I248" s="14">
        <v>7.9282407407407409E-3</v>
      </c>
      <c r="J248" s="15">
        <f>I248*3600*24</f>
        <v>685</v>
      </c>
      <c r="K248" s="6">
        <f>INT(1000/J248*500)</f>
        <v>729</v>
      </c>
    </row>
    <row r="249" spans="1:11" x14ac:dyDescent="0.3">
      <c r="A249" s="11">
        <v>238</v>
      </c>
      <c r="B249" s="12" t="s">
        <v>587</v>
      </c>
      <c r="C249" s="12" t="s">
        <v>286</v>
      </c>
      <c r="D249" s="11" t="s">
        <v>318</v>
      </c>
      <c r="E249" s="11" t="s">
        <v>670</v>
      </c>
      <c r="F249" s="11" t="s">
        <v>266</v>
      </c>
      <c r="G249" s="13">
        <v>35006</v>
      </c>
      <c r="H249" s="12" t="s">
        <v>254</v>
      </c>
      <c r="I249" s="14">
        <v>1.1342592592592592E-2</v>
      </c>
      <c r="J249" s="15">
        <f>I249*3600*24</f>
        <v>979.99999999999989</v>
      </c>
      <c r="K249" s="6">
        <f>INT(1000/J249*500)</f>
        <v>510</v>
      </c>
    </row>
    <row r="250" spans="1:11" x14ac:dyDescent="0.3">
      <c r="A250" s="11">
        <v>239</v>
      </c>
      <c r="B250" s="12" t="s">
        <v>588</v>
      </c>
      <c r="C250" s="12" t="s">
        <v>589</v>
      </c>
      <c r="D250" s="11" t="s">
        <v>298</v>
      </c>
      <c r="E250" s="11" t="s">
        <v>670</v>
      </c>
      <c r="F250" s="11" t="s">
        <v>266</v>
      </c>
      <c r="G250" s="13">
        <v>34070</v>
      </c>
      <c r="H250" s="12" t="s">
        <v>291</v>
      </c>
      <c r="I250" s="14">
        <v>1.8749999999999999E-2</v>
      </c>
      <c r="J250" s="15">
        <f>I250*3600*24</f>
        <v>1620</v>
      </c>
      <c r="K250" s="6">
        <f>INT(1000/J250*500)</f>
        <v>308</v>
      </c>
    </row>
    <row r="251" spans="1:11" x14ac:dyDescent="0.3">
      <c r="A251" s="11">
        <v>240</v>
      </c>
      <c r="B251" s="12" t="s">
        <v>590</v>
      </c>
      <c r="C251" s="12" t="s">
        <v>591</v>
      </c>
      <c r="D251" s="11" t="s">
        <v>269</v>
      </c>
      <c r="E251" s="11" t="s">
        <v>261</v>
      </c>
      <c r="F251" s="11" t="s">
        <v>266</v>
      </c>
      <c r="G251" s="13">
        <v>35205</v>
      </c>
      <c r="H251" s="12" t="s">
        <v>257</v>
      </c>
      <c r="I251" s="14">
        <v>1.0555555555555554E-2</v>
      </c>
      <c r="J251" s="15">
        <f>I251*3600*24</f>
        <v>911.99999999999977</v>
      </c>
      <c r="K251" s="6">
        <f>INT(1000/J251*500)</f>
        <v>548</v>
      </c>
    </row>
    <row r="252" spans="1:11" x14ac:dyDescent="0.3">
      <c r="A252" s="11">
        <v>241</v>
      </c>
      <c r="B252" s="12" t="s">
        <v>592</v>
      </c>
      <c r="C252" s="12" t="s">
        <v>593</v>
      </c>
      <c r="D252" s="11" t="s">
        <v>256</v>
      </c>
      <c r="E252" s="11" t="s">
        <v>670</v>
      </c>
      <c r="F252" s="11" t="s">
        <v>266</v>
      </c>
      <c r="G252" s="13">
        <v>35068</v>
      </c>
      <c r="H252" s="12" t="s">
        <v>257</v>
      </c>
      <c r="I252" s="14">
        <v>1.2037037037037035E-2</v>
      </c>
      <c r="J252" s="15">
        <f>I252*3600*24</f>
        <v>1040</v>
      </c>
      <c r="K252" s="6">
        <f>INT(1000/J252*500)</f>
        <v>480</v>
      </c>
    </row>
    <row r="253" spans="1:11" x14ac:dyDescent="0.3">
      <c r="A253" s="11">
        <v>242</v>
      </c>
      <c r="B253" s="12" t="s">
        <v>594</v>
      </c>
      <c r="C253" s="12" t="s">
        <v>418</v>
      </c>
      <c r="D253" s="11" t="s">
        <v>300</v>
      </c>
      <c r="E253" s="11" t="s">
        <v>670</v>
      </c>
      <c r="F253" s="11" t="s">
        <v>253</v>
      </c>
      <c r="G253" s="13">
        <v>34801</v>
      </c>
      <c r="H253" s="12" t="s">
        <v>291</v>
      </c>
      <c r="I253" s="14">
        <v>9.0277777777777787E-3</v>
      </c>
      <c r="J253" s="15">
        <f>I253*3600*24</f>
        <v>780</v>
      </c>
      <c r="K253" s="6">
        <f>INT(1000/J253*500)</f>
        <v>641</v>
      </c>
    </row>
    <row r="254" spans="1:11" x14ac:dyDescent="0.3">
      <c r="A254" s="11">
        <v>243</v>
      </c>
      <c r="B254" s="12" t="s">
        <v>595</v>
      </c>
      <c r="C254" s="12" t="s">
        <v>327</v>
      </c>
      <c r="D254" s="11" t="s">
        <v>260</v>
      </c>
      <c r="E254" s="11" t="s">
        <v>261</v>
      </c>
      <c r="F254" s="11" t="s">
        <v>253</v>
      </c>
      <c r="G254" s="13">
        <v>35156</v>
      </c>
      <c r="H254" s="12" t="s">
        <v>262</v>
      </c>
      <c r="I254" s="14">
        <v>5.3240740740740748E-3</v>
      </c>
      <c r="J254" s="15">
        <f>I254*3600*24</f>
        <v>460</v>
      </c>
      <c r="K254" s="6">
        <f>INT(1000/J254*500)</f>
        <v>1086</v>
      </c>
    </row>
    <row r="255" spans="1:11" x14ac:dyDescent="0.3">
      <c r="A255" s="11">
        <v>244</v>
      </c>
      <c r="B255" s="12" t="s">
        <v>596</v>
      </c>
      <c r="C255" s="12" t="s">
        <v>376</v>
      </c>
      <c r="D255" s="11" t="s">
        <v>290</v>
      </c>
      <c r="E255" s="11" t="s">
        <v>670</v>
      </c>
      <c r="F255" s="11" t="s">
        <v>253</v>
      </c>
      <c r="G255" s="13">
        <v>35708</v>
      </c>
      <c r="H255" s="12" t="s">
        <v>291</v>
      </c>
      <c r="I255" s="14">
        <v>1.0416666666666666E-2</v>
      </c>
      <c r="J255" s="15">
        <f>I255*3600*24</f>
        <v>900</v>
      </c>
      <c r="K255" s="6">
        <f>INT(1000/J255*500)</f>
        <v>555</v>
      </c>
    </row>
    <row r="256" spans="1:11" x14ac:dyDescent="0.3">
      <c r="A256" s="11">
        <v>245</v>
      </c>
      <c r="B256" s="12" t="s">
        <v>597</v>
      </c>
      <c r="C256" s="12" t="s">
        <v>508</v>
      </c>
      <c r="D256" s="11" t="s">
        <v>265</v>
      </c>
      <c r="E256" s="11" t="s">
        <v>671</v>
      </c>
      <c r="F256" s="11" t="s">
        <v>253</v>
      </c>
      <c r="G256" s="13">
        <v>35647</v>
      </c>
      <c r="H256" s="12" t="s">
        <v>254</v>
      </c>
      <c r="I256" s="14">
        <v>7.5694444444444446E-3</v>
      </c>
      <c r="J256" s="15">
        <f>I256*3600*24</f>
        <v>654</v>
      </c>
      <c r="K256" s="6">
        <f>INT(1000/J256*500)</f>
        <v>764</v>
      </c>
    </row>
    <row r="257" spans="1:11" x14ac:dyDescent="0.3">
      <c r="A257" s="11">
        <v>246</v>
      </c>
      <c r="B257" s="12" t="s">
        <v>598</v>
      </c>
      <c r="C257" s="12" t="s">
        <v>599</v>
      </c>
      <c r="D257" s="11" t="s">
        <v>265</v>
      </c>
      <c r="E257" s="11" t="s">
        <v>671</v>
      </c>
      <c r="F257" s="11" t="s">
        <v>253</v>
      </c>
      <c r="G257" s="13">
        <v>35166</v>
      </c>
      <c r="H257" s="12" t="s">
        <v>254</v>
      </c>
      <c r="I257" s="14">
        <v>7.7777777777777767E-3</v>
      </c>
      <c r="J257" s="15">
        <f>I257*3600*24</f>
        <v>671.99999999999989</v>
      </c>
      <c r="K257" s="6">
        <f>INT(1000/J257*500)</f>
        <v>744</v>
      </c>
    </row>
    <row r="258" spans="1:11" x14ac:dyDescent="0.3">
      <c r="A258" s="11">
        <v>247</v>
      </c>
      <c r="B258" s="12" t="s">
        <v>600</v>
      </c>
      <c r="C258" s="12" t="s">
        <v>394</v>
      </c>
      <c r="D258" s="11" t="s">
        <v>318</v>
      </c>
      <c r="E258" s="11" t="s">
        <v>670</v>
      </c>
      <c r="F258" s="11" t="s">
        <v>253</v>
      </c>
      <c r="G258" s="13">
        <v>35284</v>
      </c>
      <c r="H258" s="12" t="s">
        <v>254</v>
      </c>
      <c r="I258" s="14">
        <v>5.6481481481481478E-3</v>
      </c>
      <c r="J258" s="15">
        <f>I258*3600*24</f>
        <v>488</v>
      </c>
      <c r="K258" s="6">
        <f>INT(1000/J258*500)</f>
        <v>1024</v>
      </c>
    </row>
    <row r="259" spans="1:11" x14ac:dyDescent="0.3">
      <c r="A259" s="11">
        <v>248</v>
      </c>
      <c r="B259" s="12" t="s">
        <v>601</v>
      </c>
      <c r="C259" s="12" t="s">
        <v>602</v>
      </c>
      <c r="D259" s="11" t="s">
        <v>300</v>
      </c>
      <c r="E259" s="11" t="s">
        <v>670</v>
      </c>
      <c r="F259" s="11" t="s">
        <v>266</v>
      </c>
      <c r="G259" s="13">
        <v>35220</v>
      </c>
      <c r="H259" s="12" t="s">
        <v>291</v>
      </c>
      <c r="I259" s="14">
        <v>1.3194444444444444E-2</v>
      </c>
      <c r="J259" s="15">
        <f>I259*3600*24</f>
        <v>1140</v>
      </c>
      <c r="K259" s="6">
        <f>INT(1000/J259*500)</f>
        <v>438</v>
      </c>
    </row>
    <row r="260" spans="1:11" x14ac:dyDescent="0.3">
      <c r="A260" s="11">
        <v>249</v>
      </c>
      <c r="B260" s="12" t="s">
        <v>603</v>
      </c>
      <c r="C260" s="12" t="s">
        <v>337</v>
      </c>
      <c r="D260" s="11" t="s">
        <v>300</v>
      </c>
      <c r="E260" s="11" t="s">
        <v>670</v>
      </c>
      <c r="F260" s="11" t="s">
        <v>266</v>
      </c>
      <c r="G260" s="13">
        <v>34787</v>
      </c>
      <c r="H260" s="12" t="s">
        <v>291</v>
      </c>
      <c r="I260" s="14">
        <v>8.8541666666666664E-3</v>
      </c>
      <c r="J260" s="15">
        <f>I260*3600*24</f>
        <v>765</v>
      </c>
      <c r="K260" s="6">
        <f>INT(1000/J260*500)</f>
        <v>653</v>
      </c>
    </row>
    <row r="261" spans="1:11" x14ac:dyDescent="0.3">
      <c r="A261" s="11">
        <v>250</v>
      </c>
      <c r="B261" s="12" t="s">
        <v>604</v>
      </c>
      <c r="C261" s="12" t="s">
        <v>376</v>
      </c>
      <c r="D261" s="11" t="s">
        <v>298</v>
      </c>
      <c r="E261" s="11" t="s">
        <v>670</v>
      </c>
      <c r="F261" s="11" t="s">
        <v>253</v>
      </c>
      <c r="G261" s="13">
        <v>34970</v>
      </c>
      <c r="H261" s="12" t="s">
        <v>291</v>
      </c>
      <c r="I261" s="14">
        <v>6.6435185185185182E-3</v>
      </c>
      <c r="J261" s="15">
        <f>I261*3600*24</f>
        <v>574</v>
      </c>
      <c r="K261" s="6">
        <f>INT(1000/J261*500)</f>
        <v>871</v>
      </c>
    </row>
    <row r="262" spans="1:11" x14ac:dyDescent="0.3">
      <c r="A262" s="11">
        <v>251</v>
      </c>
      <c r="B262" s="12" t="s">
        <v>605</v>
      </c>
      <c r="C262" s="12" t="s">
        <v>286</v>
      </c>
      <c r="D262" s="11" t="s">
        <v>260</v>
      </c>
      <c r="E262" s="11" t="s">
        <v>261</v>
      </c>
      <c r="F262" s="11" t="s">
        <v>266</v>
      </c>
      <c r="G262" s="13">
        <v>35399</v>
      </c>
      <c r="H262" s="12" t="s">
        <v>262</v>
      </c>
      <c r="I262" s="14">
        <v>9.2939814814814812E-3</v>
      </c>
      <c r="J262" s="15">
        <f>I262*3600*24</f>
        <v>803</v>
      </c>
      <c r="K262" s="6">
        <f>INT(1000/J262*500)</f>
        <v>622</v>
      </c>
    </row>
    <row r="263" spans="1:11" x14ac:dyDescent="0.3">
      <c r="A263" s="11">
        <v>252</v>
      </c>
      <c r="B263" s="12" t="s">
        <v>606</v>
      </c>
      <c r="C263" s="12" t="s">
        <v>607</v>
      </c>
      <c r="D263" s="11" t="s">
        <v>318</v>
      </c>
      <c r="E263" s="11" t="s">
        <v>670</v>
      </c>
      <c r="F263" s="11" t="s">
        <v>253</v>
      </c>
      <c r="G263" s="13">
        <v>35223</v>
      </c>
      <c r="H263" s="12" t="s">
        <v>254</v>
      </c>
      <c r="I263" s="14">
        <v>7.0601851851851841E-3</v>
      </c>
      <c r="J263" s="15">
        <f>I263*3600*24</f>
        <v>610</v>
      </c>
      <c r="K263" s="6">
        <f>INT(1000/J263*500)</f>
        <v>819</v>
      </c>
    </row>
    <row r="264" spans="1:11" x14ac:dyDescent="0.3">
      <c r="A264" s="11">
        <v>253</v>
      </c>
      <c r="B264" s="12" t="s">
        <v>608</v>
      </c>
      <c r="C264" s="12" t="s">
        <v>609</v>
      </c>
      <c r="D264" s="11" t="s">
        <v>265</v>
      </c>
      <c r="E264" s="11" t="s">
        <v>671</v>
      </c>
      <c r="F264" s="11" t="s">
        <v>266</v>
      </c>
      <c r="G264" s="13">
        <v>35243</v>
      </c>
      <c r="H264" s="12" t="s">
        <v>254</v>
      </c>
      <c r="I264" s="14">
        <v>1.3379629629629628E-2</v>
      </c>
      <c r="J264" s="15">
        <f>I264*3600*24</f>
        <v>1156</v>
      </c>
      <c r="K264" s="6">
        <f>INT(1000/J264*500)</f>
        <v>432</v>
      </c>
    </row>
    <row r="265" spans="1:11" x14ac:dyDescent="0.3">
      <c r="A265" s="11">
        <v>254</v>
      </c>
      <c r="B265" s="12" t="s">
        <v>610</v>
      </c>
      <c r="C265" s="12" t="s">
        <v>611</v>
      </c>
      <c r="D265" s="11" t="s">
        <v>252</v>
      </c>
      <c r="E265" s="11" t="s">
        <v>670</v>
      </c>
      <c r="F265" s="11" t="s">
        <v>266</v>
      </c>
      <c r="G265" s="13">
        <v>35508</v>
      </c>
      <c r="H265" s="12" t="s">
        <v>254</v>
      </c>
      <c r="I265" s="14">
        <v>9.8379629629629633E-3</v>
      </c>
      <c r="J265" s="15">
        <f>I265*3600*24</f>
        <v>850</v>
      </c>
      <c r="K265" s="6">
        <f>INT(1000/J265*500)</f>
        <v>588</v>
      </c>
    </row>
    <row r="266" spans="1:11" x14ac:dyDescent="0.3">
      <c r="A266" s="11">
        <v>255</v>
      </c>
      <c r="B266" s="12" t="s">
        <v>612</v>
      </c>
      <c r="C266" s="12" t="s">
        <v>378</v>
      </c>
      <c r="D266" s="11" t="s">
        <v>265</v>
      </c>
      <c r="E266" s="11" t="s">
        <v>671</v>
      </c>
      <c r="F266" s="11" t="s">
        <v>266</v>
      </c>
      <c r="G266" s="13">
        <v>35198</v>
      </c>
      <c r="H266" s="12" t="s">
        <v>254</v>
      </c>
      <c r="I266" s="14">
        <v>1.0486111111111111E-2</v>
      </c>
      <c r="J266" s="15">
        <f>I266*3600*24</f>
        <v>906</v>
      </c>
      <c r="K266" s="6">
        <f>INT(1000/J266*500)</f>
        <v>551</v>
      </c>
    </row>
    <row r="267" spans="1:11" x14ac:dyDescent="0.3">
      <c r="A267" s="11">
        <v>256</v>
      </c>
      <c r="B267" s="12" t="s">
        <v>613</v>
      </c>
      <c r="C267" s="12" t="s">
        <v>489</v>
      </c>
      <c r="D267" s="11" t="s">
        <v>256</v>
      </c>
      <c r="E267" s="11" t="s">
        <v>670</v>
      </c>
      <c r="F267" s="11" t="s">
        <v>253</v>
      </c>
      <c r="G267" s="13">
        <v>35139</v>
      </c>
      <c r="H267" s="12" t="s">
        <v>257</v>
      </c>
      <c r="I267" s="14">
        <v>6.7708333333333336E-3</v>
      </c>
      <c r="J267" s="15">
        <f>I267*3600*24</f>
        <v>585</v>
      </c>
      <c r="K267" s="6">
        <f>INT(1000/J267*500)</f>
        <v>854</v>
      </c>
    </row>
    <row r="268" spans="1:11" x14ac:dyDescent="0.3">
      <c r="A268" s="11">
        <v>257</v>
      </c>
      <c r="B268" s="12" t="s">
        <v>614</v>
      </c>
      <c r="C268" s="12" t="s">
        <v>615</v>
      </c>
      <c r="D268" s="11" t="s">
        <v>269</v>
      </c>
      <c r="E268" s="11" t="s">
        <v>261</v>
      </c>
      <c r="F268" s="11" t="s">
        <v>253</v>
      </c>
      <c r="G268" s="13">
        <v>35125</v>
      </c>
      <c r="H268" s="12" t="s">
        <v>257</v>
      </c>
      <c r="I268" s="14">
        <v>6.0879629629629643E-3</v>
      </c>
      <c r="J268" s="15">
        <f>I268*3600*24</f>
        <v>526.00000000000011</v>
      </c>
      <c r="K268" s="6">
        <f>INT(1000/J268*500)</f>
        <v>950</v>
      </c>
    </row>
    <row r="269" spans="1:11" x14ac:dyDescent="0.3">
      <c r="A269" s="11">
        <v>258</v>
      </c>
      <c r="B269" s="12" t="s">
        <v>616</v>
      </c>
      <c r="C269" s="12" t="s">
        <v>337</v>
      </c>
      <c r="D269" s="11" t="s">
        <v>272</v>
      </c>
      <c r="E269" s="11" t="s">
        <v>670</v>
      </c>
      <c r="F269" s="11" t="s">
        <v>266</v>
      </c>
      <c r="G269" s="13">
        <v>35292</v>
      </c>
      <c r="H269" s="12" t="s">
        <v>273</v>
      </c>
      <c r="I269" s="14">
        <v>1.2546296296296297E-2</v>
      </c>
      <c r="J269" s="15">
        <f>I269*3600*24</f>
        <v>1084</v>
      </c>
      <c r="K269" s="6">
        <f>INT(1000/J269*500)</f>
        <v>461</v>
      </c>
    </row>
    <row r="270" spans="1:11" x14ac:dyDescent="0.3">
      <c r="A270" s="11">
        <v>259</v>
      </c>
      <c r="B270" s="12" t="s">
        <v>617</v>
      </c>
      <c r="C270" s="12" t="s">
        <v>341</v>
      </c>
      <c r="D270" s="11" t="s">
        <v>256</v>
      </c>
      <c r="E270" s="11" t="s">
        <v>670</v>
      </c>
      <c r="F270" s="11" t="s">
        <v>253</v>
      </c>
      <c r="G270" s="13">
        <v>35403</v>
      </c>
      <c r="H270" s="12" t="s">
        <v>257</v>
      </c>
      <c r="I270" s="14">
        <v>9.1435185185185178E-3</v>
      </c>
      <c r="J270" s="15">
        <f>I270*3600*24</f>
        <v>790</v>
      </c>
      <c r="K270" s="6">
        <f>INT(1000/J270*500)</f>
        <v>632</v>
      </c>
    </row>
    <row r="271" spans="1:11" x14ac:dyDescent="0.3">
      <c r="A271" s="11">
        <v>260</v>
      </c>
      <c r="B271" s="12" t="s">
        <v>618</v>
      </c>
      <c r="C271" s="12" t="s">
        <v>619</v>
      </c>
      <c r="D271" s="11" t="s">
        <v>252</v>
      </c>
      <c r="E271" s="11" t="s">
        <v>670</v>
      </c>
      <c r="F271" s="11" t="s">
        <v>253</v>
      </c>
      <c r="G271" s="13">
        <v>35562</v>
      </c>
      <c r="H271" s="12" t="s">
        <v>254</v>
      </c>
      <c r="I271" s="14">
        <v>6.9444444444444441E-3</v>
      </c>
      <c r="J271" s="15">
        <f>I271*3600*24</f>
        <v>600</v>
      </c>
      <c r="K271" s="6">
        <f>INT(1000/J271*500)</f>
        <v>833</v>
      </c>
    </row>
    <row r="272" spans="1:11" x14ac:dyDescent="0.3">
      <c r="A272" s="11">
        <v>261</v>
      </c>
      <c r="B272" s="12" t="s">
        <v>620</v>
      </c>
      <c r="C272" s="12" t="s">
        <v>621</v>
      </c>
      <c r="D272" s="11" t="s">
        <v>305</v>
      </c>
      <c r="E272" s="11" t="s">
        <v>670</v>
      </c>
      <c r="F272" s="11" t="s">
        <v>266</v>
      </c>
      <c r="G272" s="13">
        <v>34918</v>
      </c>
      <c r="H272" s="12" t="s">
        <v>257</v>
      </c>
      <c r="I272" s="14">
        <v>9.3171296296296283E-3</v>
      </c>
      <c r="J272" s="15">
        <f>I272*3600*24</f>
        <v>805</v>
      </c>
      <c r="K272" s="6">
        <f>INT(1000/J272*500)</f>
        <v>621</v>
      </c>
    </row>
    <row r="273" spans="1:11" x14ac:dyDescent="0.3">
      <c r="A273" s="11">
        <v>262</v>
      </c>
      <c r="B273" s="12" t="s">
        <v>622</v>
      </c>
      <c r="C273" s="12" t="s">
        <v>504</v>
      </c>
      <c r="D273" s="11" t="s">
        <v>252</v>
      </c>
      <c r="E273" s="11" t="s">
        <v>670</v>
      </c>
      <c r="F273" s="11" t="s">
        <v>266</v>
      </c>
      <c r="G273" s="13">
        <v>35674</v>
      </c>
      <c r="H273" s="12" t="s">
        <v>254</v>
      </c>
      <c r="I273" s="14">
        <v>9.9421296296296289E-3</v>
      </c>
      <c r="J273" s="15">
        <f>I273*3600*24</f>
        <v>859</v>
      </c>
      <c r="K273" s="6">
        <f>INT(1000/J273*500)</f>
        <v>582</v>
      </c>
    </row>
    <row r="274" spans="1:11" x14ac:dyDescent="0.3">
      <c r="A274" s="11">
        <v>263</v>
      </c>
      <c r="B274" s="12" t="s">
        <v>622</v>
      </c>
      <c r="C274" s="12" t="s">
        <v>380</v>
      </c>
      <c r="D274" s="11" t="s">
        <v>318</v>
      </c>
      <c r="E274" s="11" t="s">
        <v>670</v>
      </c>
      <c r="F274" s="11" t="s">
        <v>266</v>
      </c>
      <c r="G274" s="13">
        <v>35346</v>
      </c>
      <c r="H274" s="12" t="s">
        <v>254</v>
      </c>
      <c r="I274" s="14">
        <v>9.1435185185185178E-3</v>
      </c>
      <c r="J274" s="15">
        <f>I274*3600*24</f>
        <v>790</v>
      </c>
      <c r="K274" s="6">
        <f>INT(1000/J274*500)</f>
        <v>632</v>
      </c>
    </row>
    <row r="275" spans="1:11" x14ac:dyDescent="0.3">
      <c r="A275" s="11">
        <v>264</v>
      </c>
      <c r="B275" s="12" t="s">
        <v>623</v>
      </c>
      <c r="C275" s="12" t="s">
        <v>624</v>
      </c>
      <c r="D275" s="11" t="s">
        <v>318</v>
      </c>
      <c r="E275" s="11" t="s">
        <v>670</v>
      </c>
      <c r="F275" s="11" t="s">
        <v>253</v>
      </c>
      <c r="G275" s="13">
        <v>35088</v>
      </c>
      <c r="H275" s="12" t="s">
        <v>254</v>
      </c>
      <c r="I275" s="14">
        <v>6.5972222222222222E-3</v>
      </c>
      <c r="J275" s="15">
        <f>I275*3600*24</f>
        <v>570</v>
      </c>
      <c r="K275" s="6">
        <f>INT(1000/J275*500)</f>
        <v>877</v>
      </c>
    </row>
    <row r="276" spans="1:11" x14ac:dyDescent="0.3">
      <c r="A276" s="11">
        <v>265</v>
      </c>
      <c r="B276" s="12" t="s">
        <v>625</v>
      </c>
      <c r="C276" s="12" t="s">
        <v>429</v>
      </c>
      <c r="D276" s="11" t="s">
        <v>272</v>
      </c>
      <c r="E276" s="11" t="s">
        <v>670</v>
      </c>
      <c r="F276" s="11" t="s">
        <v>266</v>
      </c>
      <c r="G276" s="13">
        <v>35071</v>
      </c>
      <c r="H276" s="12" t="s">
        <v>273</v>
      </c>
      <c r="I276" s="14">
        <v>1.0393518518518519E-2</v>
      </c>
      <c r="J276" s="15">
        <f>I276*3600*24</f>
        <v>898.00000000000011</v>
      </c>
      <c r="K276" s="6">
        <f>INT(1000/J276*500)</f>
        <v>556</v>
      </c>
    </row>
    <row r="277" spans="1:11" x14ac:dyDescent="0.3">
      <c r="A277" s="11">
        <v>266</v>
      </c>
      <c r="B277" s="12" t="s">
        <v>626</v>
      </c>
      <c r="C277" s="12" t="s">
        <v>627</v>
      </c>
      <c r="D277" s="11" t="s">
        <v>256</v>
      </c>
      <c r="E277" s="11" t="s">
        <v>670</v>
      </c>
      <c r="F277" s="11" t="s">
        <v>266</v>
      </c>
      <c r="G277" s="13">
        <v>35391</v>
      </c>
      <c r="H277" s="12" t="s">
        <v>257</v>
      </c>
      <c r="I277" s="14">
        <v>1.3368055555555557E-2</v>
      </c>
      <c r="J277" s="15">
        <f>I277*3600*24</f>
        <v>1155.0000000000002</v>
      </c>
      <c r="K277" s="6">
        <f>INT(1000/J277*500)</f>
        <v>432</v>
      </c>
    </row>
    <row r="278" spans="1:11" x14ac:dyDescent="0.3">
      <c r="A278" s="11">
        <v>267</v>
      </c>
      <c r="B278" s="12" t="s">
        <v>626</v>
      </c>
      <c r="C278" s="12" t="s">
        <v>628</v>
      </c>
      <c r="D278" s="11" t="s">
        <v>260</v>
      </c>
      <c r="E278" s="11" t="s">
        <v>261</v>
      </c>
      <c r="F278" s="11" t="s">
        <v>266</v>
      </c>
      <c r="G278" s="13">
        <v>35329</v>
      </c>
      <c r="H278" s="12" t="s">
        <v>262</v>
      </c>
      <c r="I278" s="14">
        <v>1.3807870370370371E-2</v>
      </c>
      <c r="J278" s="15">
        <f>I278*3600*24</f>
        <v>1193</v>
      </c>
      <c r="K278" s="6">
        <f>INT(1000/J278*500)</f>
        <v>419</v>
      </c>
    </row>
    <row r="279" spans="1:11" x14ac:dyDescent="0.3">
      <c r="A279" s="11">
        <v>268</v>
      </c>
      <c r="B279" s="12" t="s">
        <v>626</v>
      </c>
      <c r="C279" s="12" t="s">
        <v>382</v>
      </c>
      <c r="D279" s="11" t="s">
        <v>280</v>
      </c>
      <c r="E279" s="11" t="s">
        <v>670</v>
      </c>
      <c r="F279" s="11" t="s">
        <v>266</v>
      </c>
      <c r="G279" s="13">
        <v>34851</v>
      </c>
      <c r="H279" s="12" t="s">
        <v>254</v>
      </c>
      <c r="I279" s="14">
        <v>1.5104166666666667E-2</v>
      </c>
      <c r="J279" s="15">
        <f>I279*3600*24</f>
        <v>1305</v>
      </c>
      <c r="K279" s="6">
        <f>INT(1000/J279*500)</f>
        <v>383</v>
      </c>
    </row>
    <row r="280" spans="1:11" x14ac:dyDescent="0.3">
      <c r="A280" s="11">
        <v>269</v>
      </c>
      <c r="B280" s="12" t="s">
        <v>629</v>
      </c>
      <c r="C280" s="12" t="s">
        <v>630</v>
      </c>
      <c r="D280" s="11" t="s">
        <v>280</v>
      </c>
      <c r="E280" s="11" t="s">
        <v>670</v>
      </c>
      <c r="F280" s="11" t="s">
        <v>253</v>
      </c>
      <c r="G280" s="13">
        <v>34997</v>
      </c>
      <c r="H280" s="12" t="s">
        <v>254</v>
      </c>
      <c r="I280" s="14">
        <v>6.4236111111111117E-3</v>
      </c>
      <c r="J280" s="15">
        <f>I280*3600*24</f>
        <v>555.00000000000011</v>
      </c>
      <c r="K280" s="6">
        <f>INT(1000/J280*500)</f>
        <v>900</v>
      </c>
    </row>
    <row r="281" spans="1:11" x14ac:dyDescent="0.3">
      <c r="A281" s="11">
        <v>270</v>
      </c>
      <c r="B281" s="12" t="s">
        <v>631</v>
      </c>
      <c r="C281" s="12" t="s">
        <v>566</v>
      </c>
      <c r="D281" s="11" t="s">
        <v>318</v>
      </c>
      <c r="E281" s="11" t="s">
        <v>670</v>
      </c>
      <c r="F281" s="11" t="s">
        <v>266</v>
      </c>
      <c r="G281" s="13">
        <v>35200</v>
      </c>
      <c r="H281" s="12" t="s">
        <v>254</v>
      </c>
      <c r="I281" s="14">
        <v>6.0185185185185177E-3</v>
      </c>
      <c r="J281" s="15">
        <f>I281*3600*24</f>
        <v>520</v>
      </c>
      <c r="K281" s="6">
        <f>INT(1000/J281*500)</f>
        <v>961</v>
      </c>
    </row>
    <row r="282" spans="1:11" x14ac:dyDescent="0.3">
      <c r="A282" s="11">
        <v>271</v>
      </c>
      <c r="B282" s="12" t="s">
        <v>631</v>
      </c>
      <c r="C282" s="12" t="s">
        <v>304</v>
      </c>
      <c r="D282" s="11" t="s">
        <v>252</v>
      </c>
      <c r="E282" s="11" t="s">
        <v>670</v>
      </c>
      <c r="F282" s="11" t="s">
        <v>253</v>
      </c>
      <c r="G282" s="13">
        <v>35763</v>
      </c>
      <c r="H282" s="12" t="s">
        <v>254</v>
      </c>
      <c r="I282" s="14">
        <v>9.2476851851851852E-3</v>
      </c>
      <c r="J282" s="15">
        <f>I282*3600*24</f>
        <v>799</v>
      </c>
      <c r="K282" s="6">
        <f>INT(1000/J282*500)</f>
        <v>625</v>
      </c>
    </row>
    <row r="283" spans="1:11" x14ac:dyDescent="0.3">
      <c r="A283" s="11">
        <v>272</v>
      </c>
      <c r="B283" s="12" t="s">
        <v>632</v>
      </c>
      <c r="C283" s="12" t="s">
        <v>378</v>
      </c>
      <c r="D283" s="11" t="s">
        <v>314</v>
      </c>
      <c r="E283" s="11" t="s">
        <v>670</v>
      </c>
      <c r="F283" s="11" t="s">
        <v>266</v>
      </c>
      <c r="G283" s="13">
        <v>35062</v>
      </c>
      <c r="H283" s="12" t="s">
        <v>273</v>
      </c>
      <c r="I283" s="14">
        <v>8.8541666666666664E-3</v>
      </c>
      <c r="J283" s="15">
        <f>I283*3600*24</f>
        <v>765</v>
      </c>
      <c r="K283" s="6">
        <f>INT(1000/J283*500)</f>
        <v>653</v>
      </c>
    </row>
    <row r="284" spans="1:11" x14ac:dyDescent="0.3">
      <c r="A284" s="11">
        <v>273</v>
      </c>
      <c r="B284" s="12" t="s">
        <v>633</v>
      </c>
      <c r="C284" s="12" t="s">
        <v>634</v>
      </c>
      <c r="D284" s="11" t="s">
        <v>269</v>
      </c>
      <c r="E284" s="11" t="s">
        <v>261</v>
      </c>
      <c r="F284" s="11" t="s">
        <v>253</v>
      </c>
      <c r="G284" s="13">
        <v>35759</v>
      </c>
      <c r="H284" s="12" t="s">
        <v>257</v>
      </c>
      <c r="I284" s="14">
        <v>7.5578703703703702E-3</v>
      </c>
      <c r="J284" s="15">
        <f>I284*3600*24</f>
        <v>653</v>
      </c>
      <c r="K284" s="6">
        <f>INT(1000/J284*500)</f>
        <v>765</v>
      </c>
    </row>
    <row r="285" spans="1:11" x14ac:dyDescent="0.3">
      <c r="A285" s="11">
        <v>274</v>
      </c>
      <c r="B285" s="12" t="s">
        <v>633</v>
      </c>
      <c r="C285" s="12" t="s">
        <v>635</v>
      </c>
      <c r="D285" s="11" t="s">
        <v>298</v>
      </c>
      <c r="E285" s="11" t="s">
        <v>670</v>
      </c>
      <c r="F285" s="11" t="s">
        <v>266</v>
      </c>
      <c r="G285" s="13">
        <v>35057</v>
      </c>
      <c r="H285" s="12" t="s">
        <v>291</v>
      </c>
      <c r="I285" s="14">
        <v>1.8749999999999999E-2</v>
      </c>
      <c r="J285" s="15">
        <f>I285*3600*24</f>
        <v>1620</v>
      </c>
      <c r="K285" s="6">
        <f>INT(1000/J285*500)</f>
        <v>308</v>
      </c>
    </row>
    <row r="286" spans="1:11" x14ac:dyDescent="0.3">
      <c r="A286" s="11">
        <v>275</v>
      </c>
      <c r="B286" s="12" t="s">
        <v>636</v>
      </c>
      <c r="C286" s="12" t="s">
        <v>637</v>
      </c>
      <c r="D286" s="11" t="s">
        <v>276</v>
      </c>
      <c r="E286" s="11" t="s">
        <v>261</v>
      </c>
      <c r="F286" s="11" t="s">
        <v>253</v>
      </c>
      <c r="G286" s="13">
        <v>34839</v>
      </c>
      <c r="H286" s="12" t="s">
        <v>257</v>
      </c>
      <c r="I286" s="14">
        <v>5.7060185185185191E-3</v>
      </c>
      <c r="J286" s="15">
        <f>I286*3600*24</f>
        <v>493</v>
      </c>
      <c r="K286" s="6">
        <f>INT(1000/J286*500)</f>
        <v>1014</v>
      </c>
    </row>
    <row r="287" spans="1:11" x14ac:dyDescent="0.3">
      <c r="A287" s="11">
        <v>276</v>
      </c>
      <c r="B287" s="12" t="s">
        <v>638</v>
      </c>
      <c r="C287" s="12" t="s">
        <v>639</v>
      </c>
      <c r="D287" s="11" t="s">
        <v>260</v>
      </c>
      <c r="E287" s="11" t="s">
        <v>261</v>
      </c>
      <c r="F287" s="11" t="s">
        <v>253</v>
      </c>
      <c r="G287" s="13">
        <v>35016</v>
      </c>
      <c r="H287" s="12" t="s">
        <v>262</v>
      </c>
      <c r="I287" s="14">
        <v>1.7708333333333333E-2</v>
      </c>
      <c r="J287" s="15">
        <f>I287*3600*24</f>
        <v>1530</v>
      </c>
      <c r="K287" s="6">
        <f>INT(1000/J287*500)</f>
        <v>326</v>
      </c>
    </row>
    <row r="288" spans="1:11" x14ac:dyDescent="0.3">
      <c r="A288" s="11">
        <v>277</v>
      </c>
      <c r="B288" s="12" t="s">
        <v>640</v>
      </c>
      <c r="C288" s="12" t="s">
        <v>312</v>
      </c>
      <c r="D288" s="11" t="s">
        <v>287</v>
      </c>
      <c r="E288" s="11" t="s">
        <v>671</v>
      </c>
      <c r="F288" s="11" t="s">
        <v>266</v>
      </c>
      <c r="G288" s="13">
        <v>34791</v>
      </c>
      <c r="H288" s="12" t="s">
        <v>273</v>
      </c>
      <c r="I288" s="14">
        <v>1.383101851851852E-2</v>
      </c>
      <c r="J288" s="15">
        <f>I288*3600*24</f>
        <v>1195</v>
      </c>
      <c r="K288" s="6">
        <f>INT(1000/J288*500)</f>
        <v>418</v>
      </c>
    </row>
    <row r="289" spans="1:11" x14ac:dyDescent="0.3">
      <c r="A289" s="11">
        <v>278</v>
      </c>
      <c r="B289" s="12" t="s">
        <v>640</v>
      </c>
      <c r="C289" s="12" t="s">
        <v>304</v>
      </c>
      <c r="D289" s="11" t="s">
        <v>300</v>
      </c>
      <c r="E289" s="11" t="s">
        <v>670</v>
      </c>
      <c r="F289" s="11" t="s">
        <v>266</v>
      </c>
      <c r="G289" s="13">
        <v>35245</v>
      </c>
      <c r="H289" s="12" t="s">
        <v>291</v>
      </c>
      <c r="I289" s="14">
        <v>1.1400462962962965E-2</v>
      </c>
      <c r="J289" s="15">
        <f>I289*3600*24</f>
        <v>985.00000000000011</v>
      </c>
      <c r="K289" s="6">
        <f>INT(1000/J289*500)</f>
        <v>507</v>
      </c>
    </row>
    <row r="290" spans="1:11" x14ac:dyDescent="0.3">
      <c r="A290" s="11">
        <v>279</v>
      </c>
      <c r="B290" s="12" t="s">
        <v>641</v>
      </c>
      <c r="C290" s="12" t="s">
        <v>642</v>
      </c>
      <c r="D290" s="11" t="s">
        <v>272</v>
      </c>
      <c r="E290" s="11" t="s">
        <v>670</v>
      </c>
      <c r="F290" s="11" t="s">
        <v>266</v>
      </c>
      <c r="G290" s="13">
        <v>34665</v>
      </c>
      <c r="H290" s="12" t="s">
        <v>273</v>
      </c>
      <c r="I290" s="14">
        <v>1.2500000000000001E-2</v>
      </c>
      <c r="J290" s="15">
        <f>I290*3600*24</f>
        <v>1080</v>
      </c>
      <c r="K290" s="6">
        <f>INT(1000/J290*500)</f>
        <v>462</v>
      </c>
    </row>
    <row r="291" spans="1:11" x14ac:dyDescent="0.3">
      <c r="A291" s="11">
        <v>280</v>
      </c>
      <c r="B291" s="12" t="s">
        <v>643</v>
      </c>
      <c r="C291" s="12" t="s">
        <v>644</v>
      </c>
      <c r="D291" s="11" t="s">
        <v>347</v>
      </c>
      <c r="E291" s="11" t="s">
        <v>261</v>
      </c>
      <c r="F291" s="11" t="s">
        <v>266</v>
      </c>
      <c r="G291" s="13">
        <v>35446</v>
      </c>
      <c r="H291" s="12" t="s">
        <v>291</v>
      </c>
      <c r="I291" s="14">
        <v>1.0231481481481482E-2</v>
      </c>
      <c r="J291" s="15">
        <f>I291*3600*24</f>
        <v>884</v>
      </c>
      <c r="K291" s="6">
        <f>INT(1000/J291*500)</f>
        <v>565</v>
      </c>
    </row>
    <row r="292" spans="1:11" x14ac:dyDescent="0.3">
      <c r="A292" s="11">
        <v>281</v>
      </c>
      <c r="B292" s="12" t="s">
        <v>645</v>
      </c>
      <c r="C292" s="12" t="s">
        <v>504</v>
      </c>
      <c r="D292" s="11" t="s">
        <v>252</v>
      </c>
      <c r="E292" s="11" t="s">
        <v>670</v>
      </c>
      <c r="F292" s="11" t="s">
        <v>266</v>
      </c>
      <c r="G292" s="13">
        <v>35454</v>
      </c>
      <c r="H292" s="12" t="s">
        <v>254</v>
      </c>
      <c r="I292" s="14">
        <v>1.0983796296296297E-2</v>
      </c>
      <c r="J292" s="15">
        <f>I292*3600*24</f>
        <v>949.00000000000011</v>
      </c>
      <c r="K292" s="6">
        <f>INT(1000/J292*500)</f>
        <v>526</v>
      </c>
    </row>
    <row r="293" spans="1:11" x14ac:dyDescent="0.3">
      <c r="A293" s="11">
        <v>282</v>
      </c>
      <c r="B293" s="12" t="s">
        <v>646</v>
      </c>
      <c r="C293" s="12" t="s">
        <v>647</v>
      </c>
      <c r="D293" s="11" t="s">
        <v>276</v>
      </c>
      <c r="E293" s="11" t="s">
        <v>261</v>
      </c>
      <c r="F293" s="11" t="s">
        <v>266</v>
      </c>
      <c r="G293" s="13">
        <v>35576</v>
      </c>
      <c r="H293" s="12" t="s">
        <v>257</v>
      </c>
      <c r="I293" s="14">
        <v>1.3738425925925926E-2</v>
      </c>
      <c r="J293" s="15">
        <f>I293*3600*24</f>
        <v>1187</v>
      </c>
      <c r="K293" s="6">
        <f>INT(1000/J293*500)</f>
        <v>421</v>
      </c>
    </row>
  </sheetData>
  <mergeCells count="8">
    <mergeCell ref="I2:K2"/>
    <mergeCell ref="I4:K4"/>
    <mergeCell ref="I5:K5"/>
    <mergeCell ref="I6:K6"/>
    <mergeCell ref="I7:K7"/>
    <mergeCell ref="I8:K8"/>
    <mergeCell ref="I9:K9"/>
    <mergeCell ref="I3:K3"/>
  </mergeCells>
  <phoneticPr fontId="10" type="noConversion"/>
  <printOptions gridLines="1" gridLinesSet="0"/>
  <pageMargins left="0.78740157499999996" right="0.78740157499999996" top="0.984251969" bottom="0.984251969" header="0.51181102300000003" footer="0.51181102300000003"/>
  <headerFooter alignWithMargins="0">
    <oddHeader>&amp;A</oddHeader>
    <oddFooter>Seite &amp;P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Bücher</vt:lpstr>
      <vt:lpstr>Crosslauf</vt:lpstr>
      <vt:lpstr>Bücher</vt:lpstr>
    </vt:vector>
  </TitlesOfParts>
  <Company>lasti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Jürg Lippuner</dc:creator>
  <cp:lastModifiedBy>Jürg Lippuner</cp:lastModifiedBy>
  <dcterms:created xsi:type="dcterms:W3CDTF">2003-03-03T17:48:55Z</dcterms:created>
  <dcterms:modified xsi:type="dcterms:W3CDTF">2011-11-20T11:05:32Z</dcterms:modified>
</cp:coreProperties>
</file>