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Temp\Lippuner_Jürg\"/>
    </mc:Choice>
  </mc:AlternateContent>
  <xr:revisionPtr revIDLastSave="0" documentId="13_ncr:1_{07C379D0-CE87-4C99-801E-60F3B54C22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xtfilter" sheetId="1" r:id="rId1"/>
    <sheet name="Datumsfilter" sheetId="5" r:id="rId2"/>
    <sheet name="Farbfilter" sheetId="6" r:id="rId3"/>
    <sheet name="Teilergebnis" sheetId="7" r:id="rId4"/>
  </sheets>
  <definedNames>
    <definedName name="_xlnm._FilterDatabase" localSheetId="1" hidden="1">Datumsfilter!$A$6:$C$46</definedName>
    <definedName name="_xlnm._FilterDatabase" localSheetId="2" hidden="1">Farbfilter!$A$7:$C$47</definedName>
    <definedName name="_xlnm._FilterDatabase" localSheetId="3" hidden="1">Teilergebnis!$A$7:$C$47</definedName>
    <definedName name="_xlnm._FilterDatabase" localSheetId="0" hidden="1">Textfilter!$A$6:$C$46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" i="7" l="1"/>
  <c r="S3" i="7"/>
  <c r="S1" i="7"/>
  <c r="G3" i="7"/>
  <c r="G4" i="7"/>
  <c r="S4" i="7"/>
  <c r="S2" i="7"/>
  <c r="G2" i="7" l="1"/>
  <c r="G5" i="6"/>
  <c r="O6" i="5"/>
  <c r="O8" i="5" s="1"/>
  <c r="N1" i="5"/>
  <c r="G5" i="7"/>
  <c r="G4" i="6"/>
  <c r="G3" i="6"/>
  <c r="G2" i="6"/>
  <c r="G2" i="5"/>
  <c r="G3" i="1"/>
  <c r="G4" i="1"/>
  <c r="G2" i="1"/>
  <c r="O28" i="5" l="1"/>
  <c r="B28" i="5" s="1"/>
  <c r="S28" i="5" s="1"/>
  <c r="O17" i="5"/>
  <c r="O31" i="5"/>
  <c r="B31" i="5" s="1"/>
  <c r="S31" i="5" s="1"/>
  <c r="O42" i="5"/>
  <c r="B42" i="5" s="1"/>
  <c r="S42" i="5" s="1"/>
  <c r="O30" i="5"/>
  <c r="B30" i="5" s="1"/>
  <c r="S30" i="5" s="1"/>
  <c r="O41" i="5"/>
  <c r="B41" i="5" s="1"/>
  <c r="S41" i="5" s="1"/>
  <c r="O29" i="5"/>
  <c r="B29" i="5" s="1"/>
  <c r="S29" i="5" s="1"/>
  <c r="O40" i="5"/>
  <c r="B40" i="5" s="1"/>
  <c r="S40" i="5" s="1"/>
  <c r="O16" i="5"/>
  <c r="B16" i="5" s="1"/>
  <c r="S16" i="5" s="1"/>
  <c r="O39" i="5"/>
  <c r="B39" i="5" s="1"/>
  <c r="S39" i="5" s="1"/>
  <c r="O27" i="5"/>
  <c r="B27" i="5" s="1"/>
  <c r="S27" i="5" s="1"/>
  <c r="O15" i="5"/>
  <c r="B15" i="5" s="1"/>
  <c r="S15" i="5" s="1"/>
  <c r="O37" i="5"/>
  <c r="B37" i="5" s="1"/>
  <c r="S37" i="5" s="1"/>
  <c r="O25" i="5"/>
  <c r="B25" i="5" s="1"/>
  <c r="S25" i="5" s="1"/>
  <c r="O13" i="5"/>
  <c r="B13" i="5" s="1"/>
  <c r="S13" i="5" s="1"/>
  <c r="O36" i="5"/>
  <c r="B36" i="5" s="1"/>
  <c r="S36" i="5" s="1"/>
  <c r="O24" i="5"/>
  <c r="B24" i="5" s="1"/>
  <c r="S24" i="5" s="1"/>
  <c r="O12" i="5"/>
  <c r="B12" i="5" s="1"/>
  <c r="S12" i="5" s="1"/>
  <c r="O19" i="5"/>
  <c r="B19" i="5" s="1"/>
  <c r="S19" i="5" s="1"/>
  <c r="O18" i="5"/>
  <c r="B18" i="5" s="1"/>
  <c r="S18" i="5" s="1"/>
  <c r="O38" i="5"/>
  <c r="B38" i="5" s="1"/>
  <c r="S38" i="5" s="1"/>
  <c r="O26" i="5"/>
  <c r="B26" i="5" s="1"/>
  <c r="S26" i="5" s="1"/>
  <c r="O14" i="5"/>
  <c r="B14" i="5" s="1"/>
  <c r="S14" i="5" s="1"/>
  <c r="O7" i="5"/>
  <c r="B7" i="5" s="1"/>
  <c r="S7" i="5" s="1"/>
  <c r="O35" i="5"/>
  <c r="B35" i="5" s="1"/>
  <c r="S35" i="5" s="1"/>
  <c r="O23" i="5"/>
  <c r="B23" i="5" s="1"/>
  <c r="S23" i="5" s="1"/>
  <c r="O11" i="5"/>
  <c r="B11" i="5" s="1"/>
  <c r="S11" i="5" s="1"/>
  <c r="O43" i="5"/>
  <c r="B43" i="5" s="1"/>
  <c r="S43" i="5" s="1"/>
  <c r="O46" i="5"/>
  <c r="B46" i="5" s="1"/>
  <c r="S46" i="5" s="1"/>
  <c r="O34" i="5"/>
  <c r="B34" i="5" s="1"/>
  <c r="S34" i="5" s="1"/>
  <c r="O22" i="5"/>
  <c r="B22" i="5" s="1"/>
  <c r="S22" i="5" s="1"/>
  <c r="O10" i="5"/>
  <c r="B10" i="5" s="1"/>
  <c r="S10" i="5" s="1"/>
  <c r="O45" i="5"/>
  <c r="B45" i="5" s="1"/>
  <c r="S45" i="5" s="1"/>
  <c r="O33" i="5"/>
  <c r="B33" i="5" s="1"/>
  <c r="S33" i="5" s="1"/>
  <c r="O21" i="5"/>
  <c r="B21" i="5" s="1"/>
  <c r="S21" i="5" s="1"/>
  <c r="O9" i="5"/>
  <c r="B9" i="5" s="1"/>
  <c r="S9" i="5" s="1"/>
  <c r="O44" i="5"/>
  <c r="B44" i="5" s="1"/>
  <c r="S44" i="5" s="1"/>
  <c r="O32" i="5"/>
  <c r="O20" i="5"/>
  <c r="B20" i="5" s="1"/>
  <c r="S20" i="5" s="1"/>
  <c r="B17" i="5"/>
  <c r="S17" i="5" s="1"/>
  <c r="B32" i="5"/>
  <c r="S32" i="5" s="1"/>
  <c r="B8" i="5"/>
  <c r="S8" i="5" s="1"/>
  <c r="S4" i="5" l="1"/>
  <c r="G4" i="5" s="1"/>
  <c r="G3" i="5"/>
</calcChain>
</file>

<file path=xl/sharedStrings.xml><?xml version="1.0" encoding="utf-8"?>
<sst xmlns="http://schemas.openxmlformats.org/spreadsheetml/2006/main" count="199" uniqueCount="32">
  <si>
    <t>Datum</t>
  </si>
  <si>
    <t>Wert</t>
  </si>
  <si>
    <t>Alexa</t>
  </si>
  <si>
    <t>Delta</t>
  </si>
  <si>
    <t>Box</t>
  </si>
  <si>
    <t>Dome</t>
  </si>
  <si>
    <t>Garten</t>
  </si>
  <si>
    <t>Berg</t>
  </si>
  <si>
    <t>Beta</t>
  </si>
  <si>
    <t>Albatros</t>
  </si>
  <si>
    <t>Alpha</t>
  </si>
  <si>
    <t>Gamma</t>
  </si>
  <si>
    <t>Bezeichnung</t>
  </si>
  <si>
    <t>Aufgaben</t>
  </si>
  <si>
    <r>
      <t xml:space="preserve">Filtern Sie alle Einträge, die mit </t>
    </r>
    <r>
      <rPr>
        <b/>
        <sz val="12"/>
        <color theme="1"/>
        <rFont val="Aptos Narrow"/>
        <family val="2"/>
        <scheme val="minor"/>
      </rPr>
      <t xml:space="preserve">Al </t>
    </r>
    <r>
      <rPr>
        <sz val="12"/>
        <color theme="1"/>
        <rFont val="Aptos Narrow"/>
        <family val="2"/>
        <scheme val="minor"/>
      </rPr>
      <t>beginnen.</t>
    </r>
  </si>
  <si>
    <r>
      <t xml:space="preserve">Filtern Sie alle Einträge, die auf </t>
    </r>
    <r>
      <rPr>
        <b/>
        <sz val="12"/>
        <color theme="1"/>
        <rFont val="Aptos Narrow"/>
        <family val="2"/>
        <scheme val="minor"/>
      </rPr>
      <t xml:space="preserve">a </t>
    </r>
    <r>
      <rPr>
        <sz val="12"/>
        <color theme="1"/>
        <rFont val="Aptos Narrow"/>
        <family val="2"/>
        <scheme val="minor"/>
      </rPr>
      <t>enden.</t>
    </r>
  </si>
  <si>
    <r>
      <t xml:space="preserve">Filtern Sie alle Einträge, die </t>
    </r>
    <r>
      <rPr>
        <b/>
        <sz val="12"/>
        <color theme="1"/>
        <rFont val="Aptos Narrow"/>
        <family val="2"/>
        <scheme val="minor"/>
      </rPr>
      <t xml:space="preserve">genau vier Zeichen </t>
    </r>
    <r>
      <rPr>
        <sz val="12"/>
        <color theme="1"/>
        <rFont val="Aptos Narrow"/>
        <family val="2"/>
        <scheme val="minor"/>
      </rPr>
      <t>haben.</t>
    </r>
  </si>
  <si>
    <t>Lösungen</t>
  </si>
  <si>
    <t>Wie viele?</t>
  </si>
  <si>
    <r>
      <t xml:space="preserve">Wie viele Einträge sind aus dem </t>
    </r>
    <r>
      <rPr>
        <b/>
        <sz val="12"/>
        <color theme="1"/>
        <rFont val="Aptos Narrow"/>
        <family val="2"/>
        <scheme val="minor"/>
      </rPr>
      <t>diesem Quartal?</t>
    </r>
  </si>
  <si>
    <r>
      <t xml:space="preserve">Wie viele Einträge sind vom </t>
    </r>
    <r>
      <rPr>
        <b/>
        <sz val="12"/>
        <color theme="1"/>
        <rFont val="Aptos Narrow"/>
        <family val="2"/>
        <scheme val="minor"/>
      </rPr>
      <t>letzten Monat?</t>
    </r>
  </si>
  <si>
    <t>Filtern Sie anschliessend nach der hellroten Füllung.</t>
  </si>
  <si>
    <t>Formatieren Sie die Werte bedingt mit Ampel-Symbolen (ohne Rand).</t>
  </si>
  <si>
    <t>Filtern Sie nach gelben Ampel-Symbolen?</t>
  </si>
  <si>
    <t>Filtern Sie die Liste nach unterschiedlichen Kriterien Ihrer Wahl und beobachten Sie, wie sich die Teilergebnisse anpassen.</t>
  </si>
  <si>
    <r>
      <t xml:space="preserve">Fügen Sie in der Zelle E1 die Funktion </t>
    </r>
    <r>
      <rPr>
        <b/>
        <sz val="12"/>
        <color theme="1"/>
        <rFont val="Aptos Narrow"/>
        <family val="2"/>
        <scheme val="minor"/>
      </rPr>
      <t>MITTELWERT</t>
    </r>
    <r>
      <rPr>
        <sz val="12"/>
        <color theme="1"/>
        <rFont val="Aptos Narrow"/>
        <family val="2"/>
        <scheme val="minor"/>
      </rPr>
      <t xml:space="preserve"> für die Werte </t>
    </r>
    <r>
      <rPr>
        <b/>
        <sz val="12"/>
        <color theme="1"/>
        <rFont val="Aptos Narrow"/>
        <family val="2"/>
        <scheme val="minor"/>
      </rPr>
      <t xml:space="preserve">C7:C46 </t>
    </r>
    <r>
      <rPr>
        <sz val="12"/>
        <color theme="1"/>
        <rFont val="Aptos Narrow"/>
        <family val="2"/>
        <scheme val="minor"/>
      </rPr>
      <t>ein.</t>
    </r>
  </si>
  <si>
    <r>
      <t xml:space="preserve">Fügen Sie in der Zelle E1 die Funktion </t>
    </r>
    <r>
      <rPr>
        <b/>
        <sz val="12"/>
        <color theme="1"/>
        <rFont val="Aptos Narrow"/>
        <family val="2"/>
        <scheme val="minor"/>
      </rPr>
      <t>SUMME</t>
    </r>
    <r>
      <rPr>
        <sz val="12"/>
        <color theme="1"/>
        <rFont val="Aptos Narrow"/>
        <family val="2"/>
        <scheme val="minor"/>
      </rPr>
      <t xml:space="preserve"> für die Werte </t>
    </r>
    <r>
      <rPr>
        <b/>
        <sz val="12"/>
        <color theme="1"/>
        <rFont val="Aptos Narrow"/>
        <family val="2"/>
        <scheme val="minor"/>
      </rPr>
      <t xml:space="preserve">C7:C46 </t>
    </r>
    <r>
      <rPr>
        <sz val="12"/>
        <color theme="1"/>
        <rFont val="Aptos Narrow"/>
        <family val="2"/>
        <scheme val="minor"/>
      </rPr>
      <t>ein.</t>
    </r>
  </si>
  <si>
    <r>
      <t xml:space="preserve">Fügen Sie in der Zelle E1 die Funktion </t>
    </r>
    <r>
      <rPr>
        <b/>
        <sz val="12"/>
        <color theme="1"/>
        <rFont val="Aptos Narrow"/>
        <family val="2"/>
        <scheme val="minor"/>
      </rPr>
      <t>TEILERGEBNIS</t>
    </r>
    <r>
      <rPr>
        <sz val="12"/>
        <color theme="1"/>
        <rFont val="Aptos Narrow"/>
        <family val="2"/>
        <scheme val="minor"/>
      </rPr>
      <t xml:space="preserve"> für den </t>
    </r>
    <r>
      <rPr>
        <b/>
        <sz val="12"/>
        <color theme="1"/>
        <rFont val="Aptos Narrow"/>
        <family val="2"/>
        <scheme val="minor"/>
      </rPr>
      <t xml:space="preserve">Mittelwert </t>
    </r>
    <r>
      <rPr>
        <sz val="12"/>
        <color theme="1"/>
        <rFont val="Aptos Narrow"/>
        <family val="2"/>
        <scheme val="minor"/>
      </rPr>
      <t xml:space="preserve">der Werte </t>
    </r>
    <r>
      <rPr>
        <b/>
        <sz val="12"/>
        <color theme="1"/>
        <rFont val="Aptos Narrow"/>
        <family val="2"/>
        <scheme val="minor"/>
      </rPr>
      <t xml:space="preserve">C7:C46 </t>
    </r>
    <r>
      <rPr>
        <sz val="12"/>
        <color theme="1"/>
        <rFont val="Aptos Narrow"/>
        <family val="2"/>
        <scheme val="minor"/>
      </rPr>
      <t>ein.</t>
    </r>
  </si>
  <si>
    <r>
      <t xml:space="preserve">Fügen Sie in der Zelle E1 die Funktion </t>
    </r>
    <r>
      <rPr>
        <b/>
        <sz val="12"/>
        <color theme="1"/>
        <rFont val="Aptos Narrow"/>
        <family val="2"/>
        <scheme val="minor"/>
      </rPr>
      <t>TEILERGEBNIS</t>
    </r>
    <r>
      <rPr>
        <sz val="12"/>
        <color theme="1"/>
        <rFont val="Aptos Narrow"/>
        <family val="2"/>
        <scheme val="minor"/>
      </rPr>
      <t xml:space="preserve"> für die </t>
    </r>
    <r>
      <rPr>
        <b/>
        <sz val="12"/>
        <color theme="1"/>
        <rFont val="Aptos Narrow"/>
        <family val="2"/>
        <scheme val="minor"/>
      </rPr>
      <t xml:space="preserve">Summe </t>
    </r>
    <r>
      <rPr>
        <sz val="12"/>
        <color theme="1"/>
        <rFont val="Aptos Narrow"/>
        <family val="2"/>
        <scheme val="minor"/>
      </rPr>
      <t xml:space="preserve">der Werte </t>
    </r>
    <r>
      <rPr>
        <b/>
        <sz val="12"/>
        <color theme="1"/>
        <rFont val="Aptos Narrow"/>
        <family val="2"/>
        <scheme val="minor"/>
      </rPr>
      <t xml:space="preserve">C7:C46 </t>
    </r>
    <r>
      <rPr>
        <sz val="12"/>
        <color theme="1"/>
        <rFont val="Aptos Narrow"/>
        <family val="2"/>
        <scheme val="minor"/>
      </rPr>
      <t>ein.</t>
    </r>
  </si>
  <si>
    <r>
      <t xml:space="preserve">Die Funktion </t>
    </r>
    <r>
      <rPr>
        <b/>
        <sz val="12"/>
        <color theme="1"/>
        <rFont val="Aptos Narrow"/>
        <family val="2"/>
        <scheme val="minor"/>
      </rPr>
      <t xml:space="preserve">Teilergebnis()
</t>
    </r>
    <r>
      <rPr>
        <sz val="12"/>
        <color theme="1"/>
        <rFont val="Aptos Narrow"/>
        <family val="2"/>
        <scheme val="minor"/>
      </rPr>
      <t>berechnet die gefilterten Werte!</t>
    </r>
  </si>
  <si>
    <r>
      <t xml:space="preserve">Formatieren Sie alle Werte </t>
    </r>
    <r>
      <rPr>
        <b/>
        <sz val="12"/>
        <color theme="1"/>
        <rFont val="Aptos Narrow"/>
        <family val="2"/>
        <scheme val="minor"/>
      </rPr>
      <t xml:space="preserve">über 70 </t>
    </r>
    <r>
      <rPr>
        <sz val="12"/>
        <color theme="1"/>
        <rFont val="Aptos Narrow"/>
        <family val="2"/>
        <scheme val="minor"/>
      </rPr>
      <t>mit einer hellroten Füllung.</t>
    </r>
  </si>
  <si>
    <r>
      <t xml:space="preserve">Wie viele Einträge sind vom Monat </t>
    </r>
    <r>
      <rPr>
        <b/>
        <sz val="12"/>
        <color theme="1"/>
        <rFont val="Aptos Narrow"/>
        <family val="2"/>
        <scheme val="minor"/>
      </rPr>
      <t>Juli?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</si>
</sst>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0" borderId="0" xfId="0" applyFont="1"/>
    <xf numFmtId="0" fontId="3" fillId="6" borderId="0" xfId="0" applyFont="1" applyFill="1"/>
    <xf numFmtId="0" fontId="4" fillId="0" borderId="0" xfId="0" applyFont="1" applyAlignment="1">
      <alignment horizontal="center"/>
    </xf>
    <xf numFmtId="0" fontId="2" fillId="6" borderId="0" xfId="2" applyFill="1"/>
    <xf numFmtId="0" fontId="3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vertical="center"/>
    </xf>
    <xf numFmtId="0" fontId="3" fillId="5" borderId="6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vertical="center"/>
    </xf>
    <xf numFmtId="14" fontId="3" fillId="3" borderId="4" xfId="0" applyNumberFormat="1" applyFont="1" applyFill="1" applyBorder="1" applyAlignment="1">
      <alignment horizontal="right" vertical="center"/>
    </xf>
    <xf numFmtId="0" fontId="3" fillId="3" borderId="4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14" fontId="3" fillId="4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14" fontId="3" fillId="3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14" fontId="3" fillId="0" borderId="0" xfId="0" applyNumberFormat="1" applyFont="1"/>
    <xf numFmtId="0" fontId="2" fillId="6" borderId="0" xfId="2" applyFill="1" applyAlignment="1">
      <alignment vertical="top"/>
    </xf>
    <xf numFmtId="43" fontId="3" fillId="3" borderId="4" xfId="1" applyFont="1" applyFill="1" applyBorder="1" applyAlignment="1">
      <alignment vertical="center"/>
    </xf>
    <xf numFmtId="43" fontId="3" fillId="4" borderId="1" xfId="1" applyFont="1" applyFill="1" applyBorder="1" applyAlignment="1">
      <alignment vertical="center"/>
    </xf>
    <xf numFmtId="43" fontId="3" fillId="3" borderId="1" xfId="1" applyFont="1" applyFill="1" applyBorder="1" applyAlignment="1">
      <alignment vertical="center"/>
    </xf>
    <xf numFmtId="43" fontId="3" fillId="0" borderId="0" xfId="1" applyFont="1"/>
    <xf numFmtId="43" fontId="3" fillId="5" borderId="6" xfId="1" applyFont="1" applyFill="1" applyBorder="1" applyAlignment="1">
      <alignment horizontal="center" vertical="center"/>
    </xf>
    <xf numFmtId="43" fontId="3" fillId="0" borderId="0" xfId="0" applyNumberFormat="1" applyFont="1"/>
    <xf numFmtId="0" fontId="3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vertical="center"/>
    </xf>
    <xf numFmtId="43" fontId="4" fillId="8" borderId="6" xfId="1" applyFont="1" applyFill="1" applyBorder="1" applyAlignment="1">
      <alignment horizontal="center" vertical="center"/>
    </xf>
    <xf numFmtId="0" fontId="2" fillId="6" borderId="0" xfId="2" applyFill="1" applyAlignment="1">
      <alignment horizontal="left" vertical="top"/>
    </xf>
    <xf numFmtId="0" fontId="3" fillId="6" borderId="0" xfId="0" applyFont="1" applyFill="1" applyAlignment="1">
      <alignment horizontal="left" vertical="center" wrapText="1"/>
    </xf>
  </cellXfs>
  <cellStyles count="3">
    <cellStyle name="Komma" xfId="1" builtinId="3"/>
    <cellStyle name="Standard" xfId="0" builtinId="0"/>
    <cellStyle name="Überschrift" xfId="2" builtinId="15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6"/>
  <sheetViews>
    <sheetView tabSelected="1" workbookViewId="0">
      <selection sqref="A1:B4"/>
    </sheetView>
  </sheetViews>
  <sheetFormatPr baseColWidth="10" defaultColWidth="8.7109375" defaultRowHeight="15.75" x14ac:dyDescent="0.25"/>
  <cols>
    <col min="1" max="1" width="18" style="1" customWidth="1"/>
    <col min="2" max="2" width="16.7109375" style="1" customWidth="1"/>
    <col min="3" max="3" width="12.28515625" style="1" customWidth="1"/>
    <col min="4" max="4" width="51.42578125" style="1" bestFit="1" customWidth="1"/>
    <col min="5" max="5" width="11.140625" style="1" customWidth="1"/>
    <col min="6" max="18" width="8.7109375" style="1"/>
    <col min="19" max="19" width="0" style="1" hidden="1" customWidth="1"/>
    <col min="20" max="16384" width="8.7109375" style="1"/>
  </cols>
  <sheetData>
    <row r="1" spans="1:19" ht="24" x14ac:dyDescent="0.4">
      <c r="A1" s="33" t="s">
        <v>13</v>
      </c>
      <c r="B1" s="33"/>
      <c r="C1" s="3"/>
      <c r="D1" s="5"/>
      <c r="E1" s="4" t="s">
        <v>18</v>
      </c>
      <c r="S1" s="2" t="s">
        <v>17</v>
      </c>
    </row>
    <row r="2" spans="1:19" ht="24" customHeight="1" x14ac:dyDescent="0.25">
      <c r="A2" s="33"/>
      <c r="B2" s="33"/>
      <c r="C2" s="6">
        <v>1</v>
      </c>
      <c r="D2" s="7" t="s">
        <v>14</v>
      </c>
      <c r="E2" s="8"/>
      <c r="F2" s="9"/>
      <c r="G2" s="10" t="str">
        <f>IF(E2="","",IF(E2=S2,"richtig","???"))</f>
        <v/>
      </c>
      <c r="S2" s="1">
        <v>13</v>
      </c>
    </row>
    <row r="3" spans="1:19" ht="24" customHeight="1" x14ac:dyDescent="0.25">
      <c r="A3" s="33"/>
      <c r="B3" s="33"/>
      <c r="C3" s="6">
        <v>2</v>
      </c>
      <c r="D3" s="7" t="s">
        <v>16</v>
      </c>
      <c r="E3" s="8"/>
      <c r="F3" s="9"/>
      <c r="G3" s="10" t="str">
        <f t="shared" ref="G3:G4" si="0">IF(E3="","",IF(E3=S3,"richtig","???"))</f>
        <v/>
      </c>
      <c r="S3" s="1">
        <v>9</v>
      </c>
    </row>
    <row r="4" spans="1:19" ht="24" customHeight="1" x14ac:dyDescent="0.25">
      <c r="A4" s="33"/>
      <c r="B4" s="33"/>
      <c r="C4" s="6">
        <v>3</v>
      </c>
      <c r="D4" s="7" t="s">
        <v>15</v>
      </c>
      <c r="E4" s="8"/>
      <c r="F4" s="9"/>
      <c r="G4" s="10" t="str">
        <f t="shared" si="0"/>
        <v/>
      </c>
      <c r="S4" s="1">
        <v>19</v>
      </c>
    </row>
    <row r="6" spans="1:19" ht="16.5" thickBot="1" x14ac:dyDescent="0.3">
      <c r="A6" s="11" t="s">
        <v>12</v>
      </c>
      <c r="B6" s="12" t="s">
        <v>0</v>
      </c>
      <c r="C6" s="12" t="s">
        <v>1</v>
      </c>
    </row>
    <row r="7" spans="1:19" ht="16.5" thickTop="1" x14ac:dyDescent="0.25">
      <c r="A7" s="13" t="s">
        <v>2</v>
      </c>
      <c r="B7" s="14">
        <v>45298</v>
      </c>
      <c r="C7" s="24">
        <v>38</v>
      </c>
    </row>
    <row r="8" spans="1:19" x14ac:dyDescent="0.25">
      <c r="A8" s="16" t="s">
        <v>2</v>
      </c>
      <c r="B8" s="17">
        <v>45305</v>
      </c>
      <c r="C8" s="25">
        <v>13</v>
      </c>
    </row>
    <row r="9" spans="1:19" x14ac:dyDescent="0.25">
      <c r="A9" s="19" t="s">
        <v>3</v>
      </c>
      <c r="B9" s="20">
        <v>45312</v>
      </c>
      <c r="C9" s="26">
        <v>73</v>
      </c>
    </row>
    <row r="10" spans="1:19" x14ac:dyDescent="0.25">
      <c r="A10" s="16" t="s">
        <v>4</v>
      </c>
      <c r="B10" s="17">
        <v>45319</v>
      </c>
      <c r="C10" s="25">
        <v>10</v>
      </c>
    </row>
    <row r="11" spans="1:19" x14ac:dyDescent="0.25">
      <c r="A11" s="19" t="s">
        <v>2</v>
      </c>
      <c r="B11" s="20">
        <v>45326</v>
      </c>
      <c r="C11" s="26">
        <v>76</v>
      </c>
    </row>
    <row r="12" spans="1:19" x14ac:dyDescent="0.25">
      <c r="A12" s="16" t="s">
        <v>5</v>
      </c>
      <c r="B12" s="17">
        <v>45333</v>
      </c>
      <c r="C12" s="25">
        <v>6</v>
      </c>
    </row>
    <row r="13" spans="1:19" x14ac:dyDescent="0.25">
      <c r="A13" s="19" t="s">
        <v>3</v>
      </c>
      <c r="B13" s="20">
        <v>45340</v>
      </c>
      <c r="C13" s="26">
        <v>80</v>
      </c>
    </row>
    <row r="14" spans="1:19" x14ac:dyDescent="0.25">
      <c r="A14" s="16" t="s">
        <v>6</v>
      </c>
      <c r="B14" s="17">
        <v>45347</v>
      </c>
      <c r="C14" s="25">
        <v>65</v>
      </c>
    </row>
    <row r="15" spans="1:19" x14ac:dyDescent="0.25">
      <c r="A15" s="19" t="s">
        <v>7</v>
      </c>
      <c r="B15" s="20">
        <v>45354</v>
      </c>
      <c r="C15" s="26">
        <v>17</v>
      </c>
    </row>
    <row r="16" spans="1:19" x14ac:dyDescent="0.25">
      <c r="A16" s="16" t="s">
        <v>8</v>
      </c>
      <c r="B16" s="17">
        <v>45361</v>
      </c>
      <c r="C16" s="25">
        <v>2</v>
      </c>
    </row>
    <row r="17" spans="1:3" x14ac:dyDescent="0.25">
      <c r="A17" s="19" t="s">
        <v>4</v>
      </c>
      <c r="B17" s="20">
        <v>45368</v>
      </c>
      <c r="C17" s="26">
        <v>77</v>
      </c>
    </row>
    <row r="18" spans="1:3" x14ac:dyDescent="0.25">
      <c r="A18" s="16" t="s">
        <v>3</v>
      </c>
      <c r="B18" s="17">
        <v>45375</v>
      </c>
      <c r="C18" s="25">
        <v>72</v>
      </c>
    </row>
    <row r="19" spans="1:3" x14ac:dyDescent="0.25">
      <c r="A19" s="19" t="s">
        <v>9</v>
      </c>
      <c r="B19" s="20">
        <v>45382</v>
      </c>
      <c r="C19" s="26">
        <v>7</v>
      </c>
    </row>
    <row r="20" spans="1:3" x14ac:dyDescent="0.25">
      <c r="A20" s="16" t="s">
        <v>2</v>
      </c>
      <c r="B20" s="17">
        <v>45389</v>
      </c>
      <c r="C20" s="25">
        <v>26</v>
      </c>
    </row>
    <row r="21" spans="1:3" x14ac:dyDescent="0.25">
      <c r="A21" s="19" t="s">
        <v>8</v>
      </c>
      <c r="B21" s="20">
        <v>45396</v>
      </c>
      <c r="C21" s="26">
        <v>51</v>
      </c>
    </row>
    <row r="22" spans="1:3" x14ac:dyDescent="0.25">
      <c r="A22" s="16" t="s">
        <v>9</v>
      </c>
      <c r="B22" s="17">
        <v>45403</v>
      </c>
      <c r="C22" s="25">
        <v>21</v>
      </c>
    </row>
    <row r="23" spans="1:3" x14ac:dyDescent="0.25">
      <c r="A23" s="19" t="s">
        <v>10</v>
      </c>
      <c r="B23" s="20">
        <v>45410</v>
      </c>
      <c r="C23" s="26">
        <v>19</v>
      </c>
    </row>
    <row r="24" spans="1:3" x14ac:dyDescent="0.25">
      <c r="A24" s="16" t="s">
        <v>3</v>
      </c>
      <c r="B24" s="17">
        <v>45417</v>
      </c>
      <c r="C24" s="25">
        <v>85</v>
      </c>
    </row>
    <row r="25" spans="1:3" x14ac:dyDescent="0.25">
      <c r="A25" s="19" t="s">
        <v>4</v>
      </c>
      <c r="B25" s="20">
        <v>45424</v>
      </c>
      <c r="C25" s="26">
        <v>12</v>
      </c>
    </row>
    <row r="26" spans="1:3" x14ac:dyDescent="0.25">
      <c r="A26" s="16" t="s">
        <v>11</v>
      </c>
      <c r="B26" s="17">
        <v>45431</v>
      </c>
      <c r="C26" s="25">
        <v>29</v>
      </c>
    </row>
    <row r="27" spans="1:3" x14ac:dyDescent="0.25">
      <c r="A27" s="19" t="s">
        <v>10</v>
      </c>
      <c r="B27" s="20">
        <v>45438</v>
      </c>
      <c r="C27" s="26">
        <v>30</v>
      </c>
    </row>
    <row r="28" spans="1:3" x14ac:dyDescent="0.25">
      <c r="A28" s="16" t="s">
        <v>9</v>
      </c>
      <c r="B28" s="17">
        <v>45445</v>
      </c>
      <c r="C28" s="25">
        <v>15</v>
      </c>
    </row>
    <row r="29" spans="1:3" x14ac:dyDescent="0.25">
      <c r="A29" s="19" t="s">
        <v>4</v>
      </c>
      <c r="B29" s="20">
        <v>45452</v>
      </c>
      <c r="C29" s="26">
        <v>51</v>
      </c>
    </row>
    <row r="30" spans="1:3" x14ac:dyDescent="0.25">
      <c r="A30" s="16" t="s">
        <v>11</v>
      </c>
      <c r="B30" s="17">
        <v>45459</v>
      </c>
      <c r="C30" s="25">
        <v>69</v>
      </c>
    </row>
    <row r="31" spans="1:3" x14ac:dyDescent="0.25">
      <c r="A31" s="19" t="s">
        <v>5</v>
      </c>
      <c r="B31" s="20">
        <v>45466</v>
      </c>
      <c r="C31" s="26">
        <v>88</v>
      </c>
    </row>
    <row r="32" spans="1:3" x14ac:dyDescent="0.25">
      <c r="A32" s="16" t="s">
        <v>5</v>
      </c>
      <c r="B32" s="17">
        <v>45473</v>
      </c>
      <c r="C32" s="25">
        <v>88</v>
      </c>
    </row>
    <row r="33" spans="1:3" x14ac:dyDescent="0.25">
      <c r="A33" s="19" t="s">
        <v>4</v>
      </c>
      <c r="B33" s="20">
        <v>45480</v>
      </c>
      <c r="C33" s="26">
        <v>95</v>
      </c>
    </row>
    <row r="34" spans="1:3" x14ac:dyDescent="0.25">
      <c r="A34" s="16" t="s">
        <v>2</v>
      </c>
      <c r="B34" s="17">
        <v>45487</v>
      </c>
      <c r="C34" s="25">
        <v>97</v>
      </c>
    </row>
    <row r="35" spans="1:3" x14ac:dyDescent="0.25">
      <c r="A35" s="19" t="s">
        <v>6</v>
      </c>
      <c r="B35" s="20">
        <v>45494</v>
      </c>
      <c r="C35" s="26">
        <v>87</v>
      </c>
    </row>
    <row r="36" spans="1:3" x14ac:dyDescent="0.25">
      <c r="A36" s="16" t="s">
        <v>4</v>
      </c>
      <c r="B36" s="17">
        <v>45501</v>
      </c>
      <c r="C36" s="25">
        <v>14</v>
      </c>
    </row>
    <row r="37" spans="1:3" x14ac:dyDescent="0.25">
      <c r="A37" s="19" t="s">
        <v>3</v>
      </c>
      <c r="B37" s="20">
        <v>45508</v>
      </c>
      <c r="C37" s="26">
        <v>10</v>
      </c>
    </row>
    <row r="38" spans="1:3" x14ac:dyDescent="0.25">
      <c r="A38" s="16" t="s">
        <v>5</v>
      </c>
      <c r="B38" s="17">
        <v>45515</v>
      </c>
      <c r="C38" s="25">
        <v>8</v>
      </c>
    </row>
    <row r="39" spans="1:3" x14ac:dyDescent="0.25">
      <c r="A39" s="19" t="s">
        <v>5</v>
      </c>
      <c r="B39" s="20">
        <v>45522</v>
      </c>
      <c r="C39" s="26">
        <v>64</v>
      </c>
    </row>
    <row r="40" spans="1:3" x14ac:dyDescent="0.25">
      <c r="A40" s="16" t="s">
        <v>9</v>
      </c>
      <c r="B40" s="17">
        <v>45529</v>
      </c>
      <c r="C40" s="25">
        <v>62</v>
      </c>
    </row>
    <row r="41" spans="1:3" x14ac:dyDescent="0.25">
      <c r="A41" s="19" t="s">
        <v>7</v>
      </c>
      <c r="B41" s="20">
        <v>45536</v>
      </c>
      <c r="C41" s="26">
        <v>23</v>
      </c>
    </row>
    <row r="42" spans="1:3" x14ac:dyDescent="0.25">
      <c r="A42" s="16" t="s">
        <v>4</v>
      </c>
      <c r="B42" s="17">
        <v>45543</v>
      </c>
      <c r="C42" s="25">
        <v>58</v>
      </c>
    </row>
    <row r="43" spans="1:3" x14ac:dyDescent="0.25">
      <c r="A43" s="19" t="s">
        <v>3</v>
      </c>
      <c r="B43" s="20">
        <v>45550</v>
      </c>
      <c r="C43" s="26">
        <v>2</v>
      </c>
    </row>
    <row r="44" spans="1:3" x14ac:dyDescent="0.25">
      <c r="A44" s="16" t="s">
        <v>6</v>
      </c>
      <c r="B44" s="17">
        <v>45557</v>
      </c>
      <c r="C44" s="25">
        <v>1</v>
      </c>
    </row>
    <row r="45" spans="1:3" x14ac:dyDescent="0.25">
      <c r="A45" s="19" t="s">
        <v>2</v>
      </c>
      <c r="B45" s="20">
        <v>45564</v>
      </c>
      <c r="C45" s="26">
        <v>61</v>
      </c>
    </row>
    <row r="46" spans="1:3" x14ac:dyDescent="0.25">
      <c r="A46" s="16" t="s">
        <v>10</v>
      </c>
      <c r="B46" s="17">
        <v>45571</v>
      </c>
      <c r="C46" s="25">
        <v>82</v>
      </c>
    </row>
  </sheetData>
  <mergeCells count="1">
    <mergeCell ref="A1:B4"/>
  </mergeCells>
  <conditionalFormatting sqref="G2:G4">
    <cfRule type="cellIs" dxfId="7" priority="1" operator="equal">
      <formula>"???"</formula>
    </cfRule>
    <cfRule type="cellIs" dxfId="6" priority="2" operator="equal">
      <formula>"richtig"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D8640-E243-4513-886C-860BDD02C6EE}">
  <dimension ref="A1:S46"/>
  <sheetViews>
    <sheetView workbookViewId="0">
      <selection sqref="A1:B4"/>
    </sheetView>
  </sheetViews>
  <sheetFormatPr baseColWidth="10" defaultColWidth="8.7109375" defaultRowHeight="15.75" x14ac:dyDescent="0.25"/>
  <cols>
    <col min="1" max="1" width="18" style="1" customWidth="1"/>
    <col min="2" max="2" width="16.7109375" style="1" customWidth="1"/>
    <col min="3" max="3" width="12.28515625" style="1" customWidth="1"/>
    <col min="4" max="4" width="49.140625" style="1" bestFit="1" customWidth="1"/>
    <col min="5" max="5" width="11.140625" style="1" customWidth="1"/>
    <col min="6" max="13" width="8.7109375" style="1"/>
    <col min="14" max="14" width="11.28515625" style="1" hidden="1" customWidth="1"/>
    <col min="15" max="15" width="4.42578125" style="1" hidden="1" customWidth="1"/>
    <col min="16" max="18" width="0" style="1" hidden="1" customWidth="1"/>
    <col min="19" max="19" width="9.7109375" style="1" hidden="1" customWidth="1"/>
    <col min="20" max="20" width="0" style="1" hidden="1" customWidth="1"/>
    <col min="21" max="16384" width="8.7109375" style="1"/>
  </cols>
  <sheetData>
    <row r="1" spans="1:19" ht="24" x14ac:dyDescent="0.4">
      <c r="A1" s="33" t="s">
        <v>13</v>
      </c>
      <c r="B1" s="33"/>
      <c r="C1" s="3"/>
      <c r="D1" s="5"/>
      <c r="E1" s="4" t="s">
        <v>18</v>
      </c>
      <c r="N1" s="22">
        <f ca="1">TODAY()</f>
        <v>46042</v>
      </c>
      <c r="S1" s="2" t="s">
        <v>17</v>
      </c>
    </row>
    <row r="2" spans="1:19" ht="24" customHeight="1" x14ac:dyDescent="0.25">
      <c r="A2" s="33"/>
      <c r="B2" s="33"/>
      <c r="C2" s="6">
        <v>1</v>
      </c>
      <c r="D2" s="7" t="s">
        <v>19</v>
      </c>
      <c r="E2" s="8"/>
      <c r="F2" s="9"/>
      <c r="G2" s="10" t="str">
        <f>IF(E2="","",IF(E2=S2,"richtig","???"))</f>
        <v/>
      </c>
      <c r="S2" s="1">
        <v>3</v>
      </c>
    </row>
    <row r="3" spans="1:19" ht="24" customHeight="1" x14ac:dyDescent="0.25">
      <c r="A3" s="33"/>
      <c r="B3" s="33"/>
      <c r="C3" s="6">
        <v>2</v>
      </c>
      <c r="D3" s="7" t="s">
        <v>20</v>
      </c>
      <c r="E3" s="8"/>
      <c r="F3" s="9"/>
      <c r="G3" s="10" t="str">
        <f t="shared" ref="G3:G4" si="0">IF(E3="","",IF(E3=S3,"richtig","???"))</f>
        <v/>
      </c>
      <c r="S3" s="1">
        <v>5</v>
      </c>
    </row>
    <row r="4" spans="1:19" ht="24" customHeight="1" x14ac:dyDescent="0.25">
      <c r="A4" s="33"/>
      <c r="B4" s="33"/>
      <c r="C4" s="6">
        <v>3</v>
      </c>
      <c r="D4" s="7" t="s">
        <v>31</v>
      </c>
      <c r="E4" s="8"/>
      <c r="F4" s="9"/>
      <c r="G4" s="10" t="str">
        <f t="shared" si="0"/>
        <v/>
      </c>
      <c r="S4" s="1">
        <f ca="1">COUNTIF(S7:S46,7)</f>
        <v>5</v>
      </c>
    </row>
    <row r="6" spans="1:19" ht="16.5" thickBot="1" x14ac:dyDescent="0.3">
      <c r="A6" s="11" t="s">
        <v>12</v>
      </c>
      <c r="B6" s="12" t="s">
        <v>0</v>
      </c>
      <c r="C6" s="12" t="s">
        <v>1</v>
      </c>
      <c r="O6" s="1">
        <f>MIN(N7:N46)</f>
        <v>470</v>
      </c>
    </row>
    <row r="7" spans="1:19" ht="16.5" thickTop="1" x14ac:dyDescent="0.25">
      <c r="A7" s="13" t="s">
        <v>2</v>
      </c>
      <c r="B7" s="14">
        <f ca="1">$N$1-O7</f>
        <v>45769</v>
      </c>
      <c r="C7" s="15">
        <v>38</v>
      </c>
      <c r="N7" s="1">
        <v>743</v>
      </c>
      <c r="O7" s="1">
        <f>N7-$O$6</f>
        <v>273</v>
      </c>
      <c r="S7" s="1">
        <f ca="1">MONTH(B7)</f>
        <v>4</v>
      </c>
    </row>
    <row r="8" spans="1:19" x14ac:dyDescent="0.25">
      <c r="A8" s="16" t="s">
        <v>2</v>
      </c>
      <c r="B8" s="17">
        <f t="shared" ref="B8:B46" ca="1" si="1">$N$1-O8</f>
        <v>45776</v>
      </c>
      <c r="C8" s="18">
        <v>13</v>
      </c>
      <c r="N8" s="1">
        <v>736</v>
      </c>
      <c r="O8" s="1">
        <f t="shared" ref="O8:O46" si="2">N8-$O$6</f>
        <v>266</v>
      </c>
      <c r="S8" s="1">
        <f t="shared" ref="S8:S46" ca="1" si="3">MONTH(B8)</f>
        <v>4</v>
      </c>
    </row>
    <row r="9" spans="1:19" x14ac:dyDescent="0.25">
      <c r="A9" s="19" t="s">
        <v>3</v>
      </c>
      <c r="B9" s="20">
        <f t="shared" ca="1" si="1"/>
        <v>45783</v>
      </c>
      <c r="C9" s="21">
        <v>73</v>
      </c>
      <c r="N9" s="1">
        <v>729</v>
      </c>
      <c r="O9" s="1">
        <f t="shared" si="2"/>
        <v>259</v>
      </c>
      <c r="S9" s="1">
        <f t="shared" ca="1" si="3"/>
        <v>5</v>
      </c>
    </row>
    <row r="10" spans="1:19" x14ac:dyDescent="0.25">
      <c r="A10" s="16" t="s">
        <v>4</v>
      </c>
      <c r="B10" s="17">
        <f t="shared" ca="1" si="1"/>
        <v>45790</v>
      </c>
      <c r="C10" s="18">
        <v>10</v>
      </c>
      <c r="N10" s="1">
        <v>722</v>
      </c>
      <c r="O10" s="1">
        <f t="shared" si="2"/>
        <v>252</v>
      </c>
      <c r="S10" s="1">
        <f t="shared" ca="1" si="3"/>
        <v>5</v>
      </c>
    </row>
    <row r="11" spans="1:19" x14ac:dyDescent="0.25">
      <c r="A11" s="19" t="s">
        <v>2</v>
      </c>
      <c r="B11" s="20">
        <f t="shared" ca="1" si="1"/>
        <v>45797</v>
      </c>
      <c r="C11" s="21">
        <v>76</v>
      </c>
      <c r="N11" s="1">
        <v>715</v>
      </c>
      <c r="O11" s="1">
        <f t="shared" si="2"/>
        <v>245</v>
      </c>
      <c r="S11" s="1">
        <f t="shared" ca="1" si="3"/>
        <v>5</v>
      </c>
    </row>
    <row r="12" spans="1:19" x14ac:dyDescent="0.25">
      <c r="A12" s="16" t="s">
        <v>5</v>
      </c>
      <c r="B12" s="17">
        <f t="shared" ca="1" si="1"/>
        <v>45804</v>
      </c>
      <c r="C12" s="18">
        <v>6</v>
      </c>
      <c r="N12" s="1">
        <v>708</v>
      </c>
      <c r="O12" s="1">
        <f t="shared" si="2"/>
        <v>238</v>
      </c>
      <c r="S12" s="1">
        <f t="shared" ca="1" si="3"/>
        <v>5</v>
      </c>
    </row>
    <row r="13" spans="1:19" x14ac:dyDescent="0.25">
      <c r="A13" s="19" t="s">
        <v>3</v>
      </c>
      <c r="B13" s="20">
        <f t="shared" ca="1" si="1"/>
        <v>45811</v>
      </c>
      <c r="C13" s="21">
        <v>80</v>
      </c>
      <c r="N13" s="1">
        <v>701</v>
      </c>
      <c r="O13" s="1">
        <f t="shared" si="2"/>
        <v>231</v>
      </c>
      <c r="S13" s="1">
        <f t="shared" ca="1" si="3"/>
        <v>6</v>
      </c>
    </row>
    <row r="14" spans="1:19" x14ac:dyDescent="0.25">
      <c r="A14" s="16" t="s">
        <v>6</v>
      </c>
      <c r="B14" s="17">
        <f t="shared" ca="1" si="1"/>
        <v>45818</v>
      </c>
      <c r="C14" s="18">
        <v>65</v>
      </c>
      <c r="N14" s="1">
        <v>694</v>
      </c>
      <c r="O14" s="1">
        <f t="shared" si="2"/>
        <v>224</v>
      </c>
      <c r="S14" s="1">
        <f t="shared" ca="1" si="3"/>
        <v>6</v>
      </c>
    </row>
    <row r="15" spans="1:19" x14ac:dyDescent="0.25">
      <c r="A15" s="19" t="s">
        <v>7</v>
      </c>
      <c r="B15" s="20">
        <f t="shared" ca="1" si="1"/>
        <v>45825</v>
      </c>
      <c r="C15" s="21">
        <v>17</v>
      </c>
      <c r="N15" s="1">
        <v>687</v>
      </c>
      <c r="O15" s="1">
        <f t="shared" si="2"/>
        <v>217</v>
      </c>
      <c r="S15" s="1">
        <f t="shared" ca="1" si="3"/>
        <v>6</v>
      </c>
    </row>
    <row r="16" spans="1:19" x14ac:dyDescent="0.25">
      <c r="A16" s="16" t="s">
        <v>8</v>
      </c>
      <c r="B16" s="17">
        <f t="shared" ca="1" si="1"/>
        <v>45832</v>
      </c>
      <c r="C16" s="18">
        <v>2</v>
      </c>
      <c r="N16" s="1">
        <v>680</v>
      </c>
      <c r="O16" s="1">
        <f t="shared" si="2"/>
        <v>210</v>
      </c>
      <c r="S16" s="1">
        <f t="shared" ca="1" si="3"/>
        <v>6</v>
      </c>
    </row>
    <row r="17" spans="1:19" x14ac:dyDescent="0.25">
      <c r="A17" s="19" t="s">
        <v>4</v>
      </c>
      <c r="B17" s="20">
        <f t="shared" ca="1" si="1"/>
        <v>45839</v>
      </c>
      <c r="C17" s="21">
        <v>77</v>
      </c>
      <c r="N17" s="1">
        <v>673</v>
      </c>
      <c r="O17" s="1">
        <f t="shared" si="2"/>
        <v>203</v>
      </c>
      <c r="S17" s="1">
        <f t="shared" ca="1" si="3"/>
        <v>7</v>
      </c>
    </row>
    <row r="18" spans="1:19" x14ac:dyDescent="0.25">
      <c r="A18" s="16" t="s">
        <v>3</v>
      </c>
      <c r="B18" s="17">
        <f t="shared" ca="1" si="1"/>
        <v>45846</v>
      </c>
      <c r="C18" s="18">
        <v>72</v>
      </c>
      <c r="N18" s="1">
        <v>666</v>
      </c>
      <c r="O18" s="1">
        <f t="shared" si="2"/>
        <v>196</v>
      </c>
      <c r="S18" s="1">
        <f t="shared" ca="1" si="3"/>
        <v>7</v>
      </c>
    </row>
    <row r="19" spans="1:19" x14ac:dyDescent="0.25">
      <c r="A19" s="19" t="s">
        <v>9</v>
      </c>
      <c r="B19" s="20">
        <f t="shared" ca="1" si="1"/>
        <v>45853</v>
      </c>
      <c r="C19" s="21">
        <v>7</v>
      </c>
      <c r="N19" s="1">
        <v>659</v>
      </c>
      <c r="O19" s="1">
        <f t="shared" si="2"/>
        <v>189</v>
      </c>
      <c r="S19" s="1">
        <f t="shared" ca="1" si="3"/>
        <v>7</v>
      </c>
    </row>
    <row r="20" spans="1:19" x14ac:dyDescent="0.25">
      <c r="A20" s="16" t="s">
        <v>2</v>
      </c>
      <c r="B20" s="17">
        <f t="shared" ca="1" si="1"/>
        <v>45860</v>
      </c>
      <c r="C20" s="18">
        <v>26</v>
      </c>
      <c r="N20" s="1">
        <v>652</v>
      </c>
      <c r="O20" s="1">
        <f t="shared" si="2"/>
        <v>182</v>
      </c>
      <c r="S20" s="1">
        <f t="shared" ca="1" si="3"/>
        <v>7</v>
      </c>
    </row>
    <row r="21" spans="1:19" x14ac:dyDescent="0.25">
      <c r="A21" s="19" t="s">
        <v>8</v>
      </c>
      <c r="B21" s="20">
        <f t="shared" ca="1" si="1"/>
        <v>45867</v>
      </c>
      <c r="C21" s="21">
        <v>51</v>
      </c>
      <c r="N21" s="1">
        <v>645</v>
      </c>
      <c r="O21" s="1">
        <f t="shared" si="2"/>
        <v>175</v>
      </c>
      <c r="S21" s="1">
        <f t="shared" ca="1" si="3"/>
        <v>7</v>
      </c>
    </row>
    <row r="22" spans="1:19" x14ac:dyDescent="0.25">
      <c r="A22" s="16" t="s">
        <v>9</v>
      </c>
      <c r="B22" s="17">
        <f t="shared" ca="1" si="1"/>
        <v>45874</v>
      </c>
      <c r="C22" s="18">
        <v>21</v>
      </c>
      <c r="N22" s="1">
        <v>638</v>
      </c>
      <c r="O22" s="1">
        <f t="shared" si="2"/>
        <v>168</v>
      </c>
      <c r="S22" s="1">
        <f t="shared" ca="1" si="3"/>
        <v>8</v>
      </c>
    </row>
    <row r="23" spans="1:19" x14ac:dyDescent="0.25">
      <c r="A23" s="19" t="s">
        <v>10</v>
      </c>
      <c r="B23" s="20">
        <f t="shared" ca="1" si="1"/>
        <v>45881</v>
      </c>
      <c r="C23" s="21">
        <v>19</v>
      </c>
      <c r="N23" s="1">
        <v>631</v>
      </c>
      <c r="O23" s="1">
        <f t="shared" si="2"/>
        <v>161</v>
      </c>
      <c r="S23" s="1">
        <f t="shared" ca="1" si="3"/>
        <v>8</v>
      </c>
    </row>
    <row r="24" spans="1:19" x14ac:dyDescent="0.25">
      <c r="A24" s="16" t="s">
        <v>3</v>
      </c>
      <c r="B24" s="17">
        <f t="shared" ca="1" si="1"/>
        <v>45888</v>
      </c>
      <c r="C24" s="18">
        <v>85</v>
      </c>
      <c r="N24" s="1">
        <v>624</v>
      </c>
      <c r="O24" s="1">
        <f t="shared" si="2"/>
        <v>154</v>
      </c>
      <c r="S24" s="1">
        <f t="shared" ca="1" si="3"/>
        <v>8</v>
      </c>
    </row>
    <row r="25" spans="1:19" x14ac:dyDescent="0.25">
      <c r="A25" s="19" t="s">
        <v>4</v>
      </c>
      <c r="B25" s="20">
        <f t="shared" ca="1" si="1"/>
        <v>45895</v>
      </c>
      <c r="C25" s="21">
        <v>12</v>
      </c>
      <c r="N25" s="1">
        <v>617</v>
      </c>
      <c r="O25" s="1">
        <f t="shared" si="2"/>
        <v>147</v>
      </c>
      <c r="S25" s="1">
        <f t="shared" ca="1" si="3"/>
        <v>8</v>
      </c>
    </row>
    <row r="26" spans="1:19" x14ac:dyDescent="0.25">
      <c r="A26" s="16" t="s">
        <v>11</v>
      </c>
      <c r="B26" s="17">
        <f t="shared" ca="1" si="1"/>
        <v>45902</v>
      </c>
      <c r="C26" s="18">
        <v>29</v>
      </c>
      <c r="N26" s="1">
        <v>610</v>
      </c>
      <c r="O26" s="1">
        <f t="shared" si="2"/>
        <v>140</v>
      </c>
      <c r="S26" s="1">
        <f t="shared" ca="1" si="3"/>
        <v>9</v>
      </c>
    </row>
    <row r="27" spans="1:19" x14ac:dyDescent="0.25">
      <c r="A27" s="19" t="s">
        <v>10</v>
      </c>
      <c r="B27" s="20">
        <f t="shared" ca="1" si="1"/>
        <v>45909</v>
      </c>
      <c r="C27" s="21">
        <v>30</v>
      </c>
      <c r="N27" s="1">
        <v>603</v>
      </c>
      <c r="O27" s="1">
        <f t="shared" si="2"/>
        <v>133</v>
      </c>
      <c r="S27" s="1">
        <f t="shared" ca="1" si="3"/>
        <v>9</v>
      </c>
    </row>
    <row r="28" spans="1:19" x14ac:dyDescent="0.25">
      <c r="A28" s="16" t="s">
        <v>9</v>
      </c>
      <c r="B28" s="17">
        <f t="shared" ca="1" si="1"/>
        <v>45916</v>
      </c>
      <c r="C28" s="18">
        <v>15</v>
      </c>
      <c r="N28" s="1">
        <v>596</v>
      </c>
      <c r="O28" s="1">
        <f t="shared" si="2"/>
        <v>126</v>
      </c>
      <c r="S28" s="1">
        <f t="shared" ca="1" si="3"/>
        <v>9</v>
      </c>
    </row>
    <row r="29" spans="1:19" x14ac:dyDescent="0.25">
      <c r="A29" s="19" t="s">
        <v>4</v>
      </c>
      <c r="B29" s="20">
        <f t="shared" ca="1" si="1"/>
        <v>45923</v>
      </c>
      <c r="C29" s="21">
        <v>51</v>
      </c>
      <c r="N29" s="1">
        <v>589</v>
      </c>
      <c r="O29" s="1">
        <f t="shared" si="2"/>
        <v>119</v>
      </c>
      <c r="S29" s="1">
        <f t="shared" ca="1" si="3"/>
        <v>9</v>
      </c>
    </row>
    <row r="30" spans="1:19" x14ac:dyDescent="0.25">
      <c r="A30" s="16" t="s">
        <v>11</v>
      </c>
      <c r="B30" s="17">
        <f t="shared" ca="1" si="1"/>
        <v>45930</v>
      </c>
      <c r="C30" s="18">
        <v>69</v>
      </c>
      <c r="N30" s="1">
        <v>582</v>
      </c>
      <c r="O30" s="1">
        <f t="shared" si="2"/>
        <v>112</v>
      </c>
      <c r="S30" s="1">
        <f t="shared" ca="1" si="3"/>
        <v>9</v>
      </c>
    </row>
    <row r="31" spans="1:19" x14ac:dyDescent="0.25">
      <c r="A31" s="19" t="s">
        <v>5</v>
      </c>
      <c r="B31" s="20">
        <f t="shared" ca="1" si="1"/>
        <v>45937</v>
      </c>
      <c r="C31" s="21">
        <v>88</v>
      </c>
      <c r="N31" s="1">
        <v>575</v>
      </c>
      <c r="O31" s="1">
        <f t="shared" si="2"/>
        <v>105</v>
      </c>
      <c r="S31" s="1">
        <f t="shared" ca="1" si="3"/>
        <v>10</v>
      </c>
    </row>
    <row r="32" spans="1:19" x14ac:dyDescent="0.25">
      <c r="A32" s="16" t="s">
        <v>5</v>
      </c>
      <c r="B32" s="17">
        <f t="shared" ca="1" si="1"/>
        <v>45944</v>
      </c>
      <c r="C32" s="18">
        <v>88</v>
      </c>
      <c r="N32" s="1">
        <v>568</v>
      </c>
      <c r="O32" s="1">
        <f t="shared" si="2"/>
        <v>98</v>
      </c>
      <c r="S32" s="1">
        <f t="shared" ca="1" si="3"/>
        <v>10</v>
      </c>
    </row>
    <row r="33" spans="1:19" x14ac:dyDescent="0.25">
      <c r="A33" s="19" t="s">
        <v>4</v>
      </c>
      <c r="B33" s="20">
        <f t="shared" ca="1" si="1"/>
        <v>45951</v>
      </c>
      <c r="C33" s="21">
        <v>95</v>
      </c>
      <c r="N33" s="1">
        <v>561</v>
      </c>
      <c r="O33" s="1">
        <f t="shared" si="2"/>
        <v>91</v>
      </c>
      <c r="S33" s="1">
        <f t="shared" ca="1" si="3"/>
        <v>10</v>
      </c>
    </row>
    <row r="34" spans="1:19" x14ac:dyDescent="0.25">
      <c r="A34" s="16" t="s">
        <v>2</v>
      </c>
      <c r="B34" s="17">
        <f t="shared" ca="1" si="1"/>
        <v>45958</v>
      </c>
      <c r="C34" s="18">
        <v>97</v>
      </c>
      <c r="N34" s="1">
        <v>554</v>
      </c>
      <c r="O34" s="1">
        <f t="shared" si="2"/>
        <v>84</v>
      </c>
      <c r="S34" s="1">
        <f t="shared" ca="1" si="3"/>
        <v>10</v>
      </c>
    </row>
    <row r="35" spans="1:19" x14ac:dyDescent="0.25">
      <c r="A35" s="19" t="s">
        <v>6</v>
      </c>
      <c r="B35" s="20">
        <f t="shared" ca="1" si="1"/>
        <v>45965</v>
      </c>
      <c r="C35" s="21">
        <v>87</v>
      </c>
      <c r="N35" s="1">
        <v>547</v>
      </c>
      <c r="O35" s="1">
        <f t="shared" si="2"/>
        <v>77</v>
      </c>
      <c r="S35" s="1">
        <f t="shared" ca="1" si="3"/>
        <v>11</v>
      </c>
    </row>
    <row r="36" spans="1:19" x14ac:dyDescent="0.25">
      <c r="A36" s="16" t="s">
        <v>4</v>
      </c>
      <c r="B36" s="17">
        <f t="shared" ca="1" si="1"/>
        <v>45972</v>
      </c>
      <c r="C36" s="18">
        <v>14</v>
      </c>
      <c r="N36" s="1">
        <v>540</v>
      </c>
      <c r="O36" s="1">
        <f t="shared" si="2"/>
        <v>70</v>
      </c>
      <c r="S36" s="1">
        <f t="shared" ca="1" si="3"/>
        <v>11</v>
      </c>
    </row>
    <row r="37" spans="1:19" x14ac:dyDescent="0.25">
      <c r="A37" s="19" t="s">
        <v>3</v>
      </c>
      <c r="B37" s="20">
        <f t="shared" ca="1" si="1"/>
        <v>45979</v>
      </c>
      <c r="C37" s="21">
        <v>10</v>
      </c>
      <c r="N37" s="1">
        <v>533</v>
      </c>
      <c r="O37" s="1">
        <f t="shared" si="2"/>
        <v>63</v>
      </c>
      <c r="S37" s="1">
        <f t="shared" ca="1" si="3"/>
        <v>11</v>
      </c>
    </row>
    <row r="38" spans="1:19" x14ac:dyDescent="0.25">
      <c r="A38" s="16" t="s">
        <v>5</v>
      </c>
      <c r="B38" s="17">
        <f t="shared" ca="1" si="1"/>
        <v>45986</v>
      </c>
      <c r="C38" s="18">
        <v>8</v>
      </c>
      <c r="N38" s="1">
        <v>526</v>
      </c>
      <c r="O38" s="1">
        <f t="shared" si="2"/>
        <v>56</v>
      </c>
      <c r="S38" s="1">
        <f t="shared" ca="1" si="3"/>
        <v>11</v>
      </c>
    </row>
    <row r="39" spans="1:19" x14ac:dyDescent="0.25">
      <c r="A39" s="19" t="s">
        <v>5</v>
      </c>
      <c r="B39" s="20">
        <f t="shared" ca="1" si="1"/>
        <v>45993</v>
      </c>
      <c r="C39" s="21">
        <v>64</v>
      </c>
      <c r="N39" s="1">
        <v>519</v>
      </c>
      <c r="O39" s="1">
        <f t="shared" si="2"/>
        <v>49</v>
      </c>
      <c r="S39" s="1">
        <f t="shared" ca="1" si="3"/>
        <v>12</v>
      </c>
    </row>
    <row r="40" spans="1:19" x14ac:dyDescent="0.25">
      <c r="A40" s="16" t="s">
        <v>9</v>
      </c>
      <c r="B40" s="17">
        <f t="shared" ca="1" si="1"/>
        <v>46000</v>
      </c>
      <c r="C40" s="18">
        <v>62</v>
      </c>
      <c r="N40" s="1">
        <v>512</v>
      </c>
      <c r="O40" s="1">
        <f t="shared" si="2"/>
        <v>42</v>
      </c>
      <c r="S40" s="1">
        <f t="shared" ca="1" si="3"/>
        <v>12</v>
      </c>
    </row>
    <row r="41" spans="1:19" x14ac:dyDescent="0.25">
      <c r="A41" s="19" t="s">
        <v>7</v>
      </c>
      <c r="B41" s="20">
        <f t="shared" ca="1" si="1"/>
        <v>46007</v>
      </c>
      <c r="C41" s="21">
        <v>23</v>
      </c>
      <c r="N41" s="1">
        <v>505</v>
      </c>
      <c r="O41" s="1">
        <f t="shared" si="2"/>
        <v>35</v>
      </c>
      <c r="S41" s="1">
        <f t="shared" ca="1" si="3"/>
        <v>12</v>
      </c>
    </row>
    <row r="42" spans="1:19" x14ac:dyDescent="0.25">
      <c r="A42" s="16" t="s">
        <v>4</v>
      </c>
      <c r="B42" s="17">
        <f t="shared" ca="1" si="1"/>
        <v>46014</v>
      </c>
      <c r="C42" s="18">
        <v>58</v>
      </c>
      <c r="N42" s="1">
        <v>498</v>
      </c>
      <c r="O42" s="1">
        <f t="shared" si="2"/>
        <v>28</v>
      </c>
      <c r="S42" s="1">
        <f t="shared" ca="1" si="3"/>
        <v>12</v>
      </c>
    </row>
    <row r="43" spans="1:19" x14ac:dyDescent="0.25">
      <c r="A43" s="19" t="s">
        <v>3</v>
      </c>
      <c r="B43" s="20">
        <f t="shared" ca="1" si="1"/>
        <v>46021</v>
      </c>
      <c r="C43" s="21">
        <v>2</v>
      </c>
      <c r="N43" s="1">
        <v>491</v>
      </c>
      <c r="O43" s="1">
        <f t="shared" si="2"/>
        <v>21</v>
      </c>
      <c r="S43" s="1">
        <f t="shared" ca="1" si="3"/>
        <v>12</v>
      </c>
    </row>
    <row r="44" spans="1:19" x14ac:dyDescent="0.25">
      <c r="A44" s="16" t="s">
        <v>6</v>
      </c>
      <c r="B44" s="17">
        <f t="shared" ca="1" si="1"/>
        <v>46028</v>
      </c>
      <c r="C44" s="18">
        <v>1</v>
      </c>
      <c r="N44" s="1">
        <v>484</v>
      </c>
      <c r="O44" s="1">
        <f t="shared" si="2"/>
        <v>14</v>
      </c>
      <c r="S44" s="1">
        <f t="shared" ca="1" si="3"/>
        <v>1</v>
      </c>
    </row>
    <row r="45" spans="1:19" x14ac:dyDescent="0.25">
      <c r="A45" s="19" t="s">
        <v>2</v>
      </c>
      <c r="B45" s="20">
        <f t="shared" ca="1" si="1"/>
        <v>46035</v>
      </c>
      <c r="C45" s="21">
        <v>61</v>
      </c>
      <c r="N45" s="1">
        <v>477</v>
      </c>
      <c r="O45" s="1">
        <f t="shared" si="2"/>
        <v>7</v>
      </c>
      <c r="S45" s="1">
        <f t="shared" ca="1" si="3"/>
        <v>1</v>
      </c>
    </row>
    <row r="46" spans="1:19" x14ac:dyDescent="0.25">
      <c r="A46" s="16" t="s">
        <v>10</v>
      </c>
      <c r="B46" s="17">
        <f t="shared" ca="1" si="1"/>
        <v>46042</v>
      </c>
      <c r="C46" s="18">
        <v>82</v>
      </c>
      <c r="N46" s="1">
        <v>470</v>
      </c>
      <c r="O46" s="1">
        <f t="shared" si="2"/>
        <v>0</v>
      </c>
      <c r="S46" s="1">
        <f t="shared" ca="1" si="3"/>
        <v>1</v>
      </c>
    </row>
  </sheetData>
  <mergeCells count="1">
    <mergeCell ref="A1:B4"/>
  </mergeCells>
  <conditionalFormatting sqref="G2:G4">
    <cfRule type="cellIs" dxfId="5" priority="1" operator="equal">
      <formula>"???"</formula>
    </cfRule>
    <cfRule type="cellIs" dxfId="4" priority="2" operator="equal">
      <formula>"richtig"</formula>
    </cfRule>
  </conditionalFormatting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4EBB5-25AC-49CD-9100-3BCDE021AD74}">
  <dimension ref="A1:S47"/>
  <sheetViews>
    <sheetView workbookViewId="0">
      <selection sqref="A1:B5"/>
    </sheetView>
  </sheetViews>
  <sheetFormatPr baseColWidth="10" defaultColWidth="8.7109375" defaultRowHeight="15.75" x14ac:dyDescent="0.25"/>
  <cols>
    <col min="1" max="1" width="18" style="1" customWidth="1"/>
    <col min="2" max="2" width="16.7109375" style="1" customWidth="1"/>
    <col min="3" max="3" width="12.28515625" style="1" customWidth="1"/>
    <col min="4" max="4" width="63.28515625" style="1" customWidth="1"/>
    <col min="5" max="5" width="11.140625" style="1" customWidth="1"/>
    <col min="6" max="11" width="8.7109375" style="1"/>
    <col min="12" max="18" width="0" style="1" hidden="1" customWidth="1"/>
    <col min="19" max="19" width="9.5703125" style="1" hidden="1" customWidth="1"/>
    <col min="20" max="29" width="0" style="1" hidden="1" customWidth="1"/>
    <col min="30" max="16384" width="8.7109375" style="1"/>
  </cols>
  <sheetData>
    <row r="1" spans="1:19" ht="24" x14ac:dyDescent="0.4">
      <c r="A1" s="33" t="s">
        <v>13</v>
      </c>
      <c r="B1" s="33"/>
      <c r="C1" s="3"/>
      <c r="D1" s="5"/>
      <c r="E1" s="4" t="s">
        <v>18</v>
      </c>
      <c r="S1" s="2" t="s">
        <v>17</v>
      </c>
    </row>
    <row r="2" spans="1:19" ht="24" customHeight="1" x14ac:dyDescent="0.25">
      <c r="A2" s="33"/>
      <c r="B2" s="33"/>
      <c r="C2" s="6">
        <v>1</v>
      </c>
      <c r="D2" s="7" t="s">
        <v>30</v>
      </c>
      <c r="E2" s="9"/>
      <c r="F2" s="9"/>
      <c r="G2" s="10" t="str">
        <f>IF(E2="","",IF(E2=S2,"richtig","???"))</f>
        <v/>
      </c>
    </row>
    <row r="3" spans="1:19" ht="24" customHeight="1" x14ac:dyDescent="0.25">
      <c r="A3" s="33"/>
      <c r="B3" s="33"/>
      <c r="C3" s="6">
        <v>2</v>
      </c>
      <c r="D3" s="7" t="s">
        <v>21</v>
      </c>
      <c r="E3" s="8"/>
      <c r="F3" s="9"/>
      <c r="G3" s="10" t="str">
        <f t="shared" ref="G3" si="0">IF(E3="","",IF(E3=S3,"richtig","???"))</f>
        <v/>
      </c>
      <c r="S3" s="1">
        <v>12</v>
      </c>
    </row>
    <row r="4" spans="1:19" ht="24" customHeight="1" x14ac:dyDescent="0.25">
      <c r="A4" s="33"/>
      <c r="B4" s="33"/>
      <c r="C4" s="6">
        <v>3</v>
      </c>
      <c r="D4" s="7" t="s">
        <v>22</v>
      </c>
      <c r="E4" s="9"/>
      <c r="F4" s="9"/>
      <c r="G4" s="10" t="str">
        <f>IF(E4="","",IF(E4=S4,"richtig","???"))</f>
        <v/>
      </c>
    </row>
    <row r="5" spans="1:19" ht="24" customHeight="1" x14ac:dyDescent="0.25">
      <c r="A5" s="33"/>
      <c r="B5" s="33"/>
      <c r="C5" s="6">
        <v>4</v>
      </c>
      <c r="D5" s="7" t="s">
        <v>23</v>
      </c>
      <c r="E5" s="8"/>
      <c r="F5" s="9"/>
      <c r="G5" s="10" t="str">
        <f>IF(E5="","",IF(E5=S5,"richtig","???"))</f>
        <v/>
      </c>
      <c r="S5" s="1">
        <v>8</v>
      </c>
    </row>
    <row r="7" spans="1:19" ht="16.5" thickBot="1" x14ac:dyDescent="0.3">
      <c r="A7" s="11" t="s">
        <v>12</v>
      </c>
      <c r="B7" s="12" t="s">
        <v>0</v>
      </c>
      <c r="C7" s="12" t="s">
        <v>1</v>
      </c>
    </row>
    <row r="8" spans="1:19" ht="16.5" thickTop="1" x14ac:dyDescent="0.25">
      <c r="A8" s="13" t="s">
        <v>2</v>
      </c>
      <c r="B8" s="14">
        <v>45298</v>
      </c>
      <c r="C8" s="15">
        <v>38</v>
      </c>
    </row>
    <row r="9" spans="1:19" x14ac:dyDescent="0.25">
      <c r="A9" s="16" t="s">
        <v>2</v>
      </c>
      <c r="B9" s="17">
        <v>45305</v>
      </c>
      <c r="C9" s="18">
        <v>13</v>
      </c>
    </row>
    <row r="10" spans="1:19" x14ac:dyDescent="0.25">
      <c r="A10" s="19" t="s">
        <v>3</v>
      </c>
      <c r="B10" s="20">
        <v>45312</v>
      </c>
      <c r="C10" s="21">
        <v>73</v>
      </c>
    </row>
    <row r="11" spans="1:19" x14ac:dyDescent="0.25">
      <c r="A11" s="16" t="s">
        <v>4</v>
      </c>
      <c r="B11" s="17">
        <v>45319</v>
      </c>
      <c r="C11" s="18">
        <v>10</v>
      </c>
    </row>
    <row r="12" spans="1:19" x14ac:dyDescent="0.25">
      <c r="A12" s="19" t="s">
        <v>2</v>
      </c>
      <c r="B12" s="20">
        <v>45326</v>
      </c>
      <c r="C12" s="21">
        <v>76</v>
      </c>
    </row>
    <row r="13" spans="1:19" x14ac:dyDescent="0.25">
      <c r="A13" s="16" t="s">
        <v>5</v>
      </c>
      <c r="B13" s="17">
        <v>45333</v>
      </c>
      <c r="C13" s="18">
        <v>6</v>
      </c>
    </row>
    <row r="14" spans="1:19" x14ac:dyDescent="0.25">
      <c r="A14" s="19" t="s">
        <v>3</v>
      </c>
      <c r="B14" s="20">
        <v>45340</v>
      </c>
      <c r="C14" s="21">
        <v>80</v>
      </c>
    </row>
    <row r="15" spans="1:19" x14ac:dyDescent="0.25">
      <c r="A15" s="16" t="s">
        <v>6</v>
      </c>
      <c r="B15" s="17">
        <v>45347</v>
      </c>
      <c r="C15" s="18">
        <v>65</v>
      </c>
    </row>
    <row r="16" spans="1:19" x14ac:dyDescent="0.25">
      <c r="A16" s="19" t="s">
        <v>7</v>
      </c>
      <c r="B16" s="20">
        <v>45354</v>
      </c>
      <c r="C16" s="21">
        <v>17</v>
      </c>
    </row>
    <row r="17" spans="1:3" x14ac:dyDescent="0.25">
      <c r="A17" s="16" t="s">
        <v>8</v>
      </c>
      <c r="B17" s="17">
        <v>45361</v>
      </c>
      <c r="C17" s="18">
        <v>2</v>
      </c>
    </row>
    <row r="18" spans="1:3" x14ac:dyDescent="0.25">
      <c r="A18" s="19" t="s">
        <v>4</v>
      </c>
      <c r="B18" s="20">
        <v>45368</v>
      </c>
      <c r="C18" s="21">
        <v>77</v>
      </c>
    </row>
    <row r="19" spans="1:3" x14ac:dyDescent="0.25">
      <c r="A19" s="16" t="s">
        <v>3</v>
      </c>
      <c r="B19" s="17">
        <v>45375</v>
      </c>
      <c r="C19" s="18">
        <v>72</v>
      </c>
    </row>
    <row r="20" spans="1:3" x14ac:dyDescent="0.25">
      <c r="A20" s="19" t="s">
        <v>9</v>
      </c>
      <c r="B20" s="20">
        <v>45382</v>
      </c>
      <c r="C20" s="21">
        <v>7</v>
      </c>
    </row>
    <row r="21" spans="1:3" x14ac:dyDescent="0.25">
      <c r="A21" s="16" t="s">
        <v>2</v>
      </c>
      <c r="B21" s="17">
        <v>45389</v>
      </c>
      <c r="C21" s="18">
        <v>26</v>
      </c>
    </row>
    <row r="22" spans="1:3" x14ac:dyDescent="0.25">
      <c r="A22" s="19" t="s">
        <v>8</v>
      </c>
      <c r="B22" s="20">
        <v>45396</v>
      </c>
      <c r="C22" s="21">
        <v>51</v>
      </c>
    </row>
    <row r="23" spans="1:3" x14ac:dyDescent="0.25">
      <c r="A23" s="16" t="s">
        <v>9</v>
      </c>
      <c r="B23" s="17">
        <v>45403</v>
      </c>
      <c r="C23" s="18">
        <v>21</v>
      </c>
    </row>
    <row r="24" spans="1:3" x14ac:dyDescent="0.25">
      <c r="A24" s="19" t="s">
        <v>10</v>
      </c>
      <c r="B24" s="20">
        <v>45410</v>
      </c>
      <c r="C24" s="21">
        <v>19</v>
      </c>
    </row>
    <row r="25" spans="1:3" x14ac:dyDescent="0.25">
      <c r="A25" s="16" t="s">
        <v>3</v>
      </c>
      <c r="B25" s="17">
        <v>45417</v>
      </c>
      <c r="C25" s="18">
        <v>85</v>
      </c>
    </row>
    <row r="26" spans="1:3" x14ac:dyDescent="0.25">
      <c r="A26" s="19" t="s">
        <v>4</v>
      </c>
      <c r="B26" s="20">
        <v>45424</v>
      </c>
      <c r="C26" s="21">
        <v>12</v>
      </c>
    </row>
    <row r="27" spans="1:3" x14ac:dyDescent="0.25">
      <c r="A27" s="16" t="s">
        <v>11</v>
      </c>
      <c r="B27" s="17">
        <v>45431</v>
      </c>
      <c r="C27" s="18">
        <v>29</v>
      </c>
    </row>
    <row r="28" spans="1:3" x14ac:dyDescent="0.25">
      <c r="A28" s="19" t="s">
        <v>10</v>
      </c>
      <c r="B28" s="20">
        <v>45438</v>
      </c>
      <c r="C28" s="21">
        <v>30</v>
      </c>
    </row>
    <row r="29" spans="1:3" x14ac:dyDescent="0.25">
      <c r="A29" s="16" t="s">
        <v>9</v>
      </c>
      <c r="B29" s="17">
        <v>45445</v>
      </c>
      <c r="C29" s="18">
        <v>15</v>
      </c>
    </row>
    <row r="30" spans="1:3" x14ac:dyDescent="0.25">
      <c r="A30" s="19" t="s">
        <v>4</v>
      </c>
      <c r="B30" s="20">
        <v>45452</v>
      </c>
      <c r="C30" s="21">
        <v>51</v>
      </c>
    </row>
    <row r="31" spans="1:3" x14ac:dyDescent="0.25">
      <c r="A31" s="16" t="s">
        <v>11</v>
      </c>
      <c r="B31" s="17">
        <v>45459</v>
      </c>
      <c r="C31" s="18">
        <v>69</v>
      </c>
    </row>
    <row r="32" spans="1:3" x14ac:dyDescent="0.25">
      <c r="A32" s="19" t="s">
        <v>5</v>
      </c>
      <c r="B32" s="20">
        <v>45466</v>
      </c>
      <c r="C32" s="21">
        <v>88</v>
      </c>
    </row>
    <row r="33" spans="1:3" x14ac:dyDescent="0.25">
      <c r="A33" s="16" t="s">
        <v>5</v>
      </c>
      <c r="B33" s="17">
        <v>45473</v>
      </c>
      <c r="C33" s="18">
        <v>88</v>
      </c>
    </row>
    <row r="34" spans="1:3" x14ac:dyDescent="0.25">
      <c r="A34" s="19" t="s">
        <v>4</v>
      </c>
      <c r="B34" s="20">
        <v>45480</v>
      </c>
      <c r="C34" s="21">
        <v>95</v>
      </c>
    </row>
    <row r="35" spans="1:3" x14ac:dyDescent="0.25">
      <c r="A35" s="16" t="s">
        <v>2</v>
      </c>
      <c r="B35" s="17">
        <v>45487</v>
      </c>
      <c r="C35" s="18">
        <v>97</v>
      </c>
    </row>
    <row r="36" spans="1:3" x14ac:dyDescent="0.25">
      <c r="A36" s="19" t="s">
        <v>6</v>
      </c>
      <c r="B36" s="20">
        <v>45494</v>
      </c>
      <c r="C36" s="21">
        <v>87</v>
      </c>
    </row>
    <row r="37" spans="1:3" x14ac:dyDescent="0.25">
      <c r="A37" s="16" t="s">
        <v>4</v>
      </c>
      <c r="B37" s="17">
        <v>45501</v>
      </c>
      <c r="C37" s="18">
        <v>14</v>
      </c>
    </row>
    <row r="38" spans="1:3" x14ac:dyDescent="0.25">
      <c r="A38" s="19" t="s">
        <v>3</v>
      </c>
      <c r="B38" s="20">
        <v>45508</v>
      </c>
      <c r="C38" s="21">
        <v>10</v>
      </c>
    </row>
    <row r="39" spans="1:3" x14ac:dyDescent="0.25">
      <c r="A39" s="16" t="s">
        <v>5</v>
      </c>
      <c r="B39" s="17">
        <v>45515</v>
      </c>
      <c r="C39" s="18">
        <v>8</v>
      </c>
    </row>
    <row r="40" spans="1:3" x14ac:dyDescent="0.25">
      <c r="A40" s="19" t="s">
        <v>5</v>
      </c>
      <c r="B40" s="20">
        <v>45522</v>
      </c>
      <c r="C40" s="21">
        <v>64</v>
      </c>
    </row>
    <row r="41" spans="1:3" x14ac:dyDescent="0.25">
      <c r="A41" s="16" t="s">
        <v>9</v>
      </c>
      <c r="B41" s="17">
        <v>45529</v>
      </c>
      <c r="C41" s="18">
        <v>62</v>
      </c>
    </row>
    <row r="42" spans="1:3" x14ac:dyDescent="0.25">
      <c r="A42" s="19" t="s">
        <v>7</v>
      </c>
      <c r="B42" s="20">
        <v>45536</v>
      </c>
      <c r="C42" s="21">
        <v>23</v>
      </c>
    </row>
    <row r="43" spans="1:3" x14ac:dyDescent="0.25">
      <c r="A43" s="16" t="s">
        <v>4</v>
      </c>
      <c r="B43" s="17">
        <v>45543</v>
      </c>
      <c r="C43" s="18">
        <v>58</v>
      </c>
    </row>
    <row r="44" spans="1:3" x14ac:dyDescent="0.25">
      <c r="A44" s="19" t="s">
        <v>3</v>
      </c>
      <c r="B44" s="20">
        <v>45550</v>
      </c>
      <c r="C44" s="21">
        <v>2</v>
      </c>
    </row>
    <row r="45" spans="1:3" x14ac:dyDescent="0.25">
      <c r="A45" s="16" t="s">
        <v>6</v>
      </c>
      <c r="B45" s="17">
        <v>45557</v>
      </c>
      <c r="C45" s="18">
        <v>1</v>
      </c>
    </row>
    <row r="46" spans="1:3" x14ac:dyDescent="0.25">
      <c r="A46" s="19" t="s">
        <v>2</v>
      </c>
      <c r="B46" s="20">
        <v>45564</v>
      </c>
      <c r="C46" s="21">
        <v>61</v>
      </c>
    </row>
    <row r="47" spans="1:3" x14ac:dyDescent="0.25">
      <c r="A47" s="16" t="s">
        <v>10</v>
      </c>
      <c r="B47" s="17">
        <v>45571</v>
      </c>
      <c r="C47" s="18">
        <v>82</v>
      </c>
    </row>
  </sheetData>
  <mergeCells count="1">
    <mergeCell ref="A1:B5"/>
  </mergeCells>
  <conditionalFormatting sqref="G2:G5">
    <cfRule type="cellIs" dxfId="3" priority="3" operator="equal">
      <formula>"???"</formula>
    </cfRule>
    <cfRule type="cellIs" dxfId="2" priority="4" operator="equal">
      <formula>"richtig"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06C84-CC5A-44C4-A552-696D524CA1B5}">
  <dimension ref="A1:S47"/>
  <sheetViews>
    <sheetView workbookViewId="0"/>
  </sheetViews>
  <sheetFormatPr baseColWidth="10" defaultColWidth="8.7109375" defaultRowHeight="15.75" x14ac:dyDescent="0.25"/>
  <cols>
    <col min="1" max="1" width="18" style="1" customWidth="1"/>
    <col min="2" max="2" width="16.7109375" style="1" customWidth="1"/>
    <col min="3" max="3" width="12.28515625" style="1" customWidth="1"/>
    <col min="4" max="4" width="110.28515625" style="1" bestFit="1" customWidth="1"/>
    <col min="5" max="5" width="11.140625" style="1" customWidth="1"/>
    <col min="6" max="16" width="8.7109375" style="1"/>
    <col min="17" max="18" width="0" style="1" hidden="1" customWidth="1"/>
    <col min="19" max="19" width="9.5703125" style="1" hidden="1" customWidth="1"/>
    <col min="20" max="21" width="0" style="1" hidden="1" customWidth="1"/>
    <col min="22" max="16384" width="8.7109375" style="1"/>
  </cols>
  <sheetData>
    <row r="1" spans="1:19" ht="24" customHeight="1" x14ac:dyDescent="0.25">
      <c r="A1" s="23" t="s">
        <v>13</v>
      </c>
      <c r="B1" s="23"/>
      <c r="C1" s="6">
        <v>1</v>
      </c>
      <c r="D1" s="7" t="s">
        <v>25</v>
      </c>
      <c r="E1" s="28"/>
      <c r="G1" s="10" t="str">
        <f t="shared" ref="G1:G3" si="0">IF(E1="","",IF(E1=S1,"richtig","???"))</f>
        <v/>
      </c>
      <c r="R1" s="2" t="s">
        <v>17</v>
      </c>
      <c r="S1" s="29">
        <f>AVERAGE(C8:C47)</f>
        <v>44.6</v>
      </c>
    </row>
    <row r="2" spans="1:19" ht="24" customHeight="1" x14ac:dyDescent="0.25">
      <c r="A2" s="34" t="s">
        <v>29</v>
      </c>
      <c r="B2" s="34"/>
      <c r="C2" s="30">
        <v>2</v>
      </c>
      <c r="D2" s="31" t="s">
        <v>27</v>
      </c>
      <c r="E2" s="32"/>
      <c r="F2" s="9"/>
      <c r="G2" s="10" t="str">
        <f t="shared" si="0"/>
        <v/>
      </c>
      <c r="S2" s="27">
        <f>SUBTOTAL(1,C8:C47)</f>
        <v>44.6</v>
      </c>
    </row>
    <row r="3" spans="1:19" ht="24" customHeight="1" x14ac:dyDescent="0.25">
      <c r="A3" s="34"/>
      <c r="B3" s="34"/>
      <c r="C3" s="6">
        <v>3</v>
      </c>
      <c r="D3" s="7" t="s">
        <v>26</v>
      </c>
      <c r="E3" s="28"/>
      <c r="F3" s="9"/>
      <c r="G3" s="10" t="str">
        <f t="shared" si="0"/>
        <v/>
      </c>
      <c r="S3" s="27">
        <f>SUM(C8:C47)</f>
        <v>1784</v>
      </c>
    </row>
    <row r="4" spans="1:19" ht="24" customHeight="1" x14ac:dyDescent="0.25">
      <c r="A4" s="34"/>
      <c r="B4" s="34"/>
      <c r="C4" s="30">
        <v>4</v>
      </c>
      <c r="D4" s="31" t="s">
        <v>28</v>
      </c>
      <c r="E4" s="32"/>
      <c r="F4" s="9"/>
      <c r="G4" s="10" t="str">
        <f>IF(E4="","",IF(E4=S4,"richtig","???"))</f>
        <v/>
      </c>
      <c r="S4" s="27">
        <f>SUBTOTAL(9,C8:C47)</f>
        <v>1784</v>
      </c>
    </row>
    <row r="5" spans="1:19" ht="24" customHeight="1" x14ac:dyDescent="0.25">
      <c r="A5" s="34"/>
      <c r="B5" s="34"/>
      <c r="C5" s="6">
        <v>5</v>
      </c>
      <c r="D5" s="7" t="s">
        <v>24</v>
      </c>
      <c r="F5" s="9"/>
      <c r="G5" s="10" t="str">
        <f t="shared" ref="G5" si="1">IF(E5="","",IF(E5=S5,"richtig","???"))</f>
        <v/>
      </c>
    </row>
    <row r="7" spans="1:19" ht="16.5" thickBot="1" x14ac:dyDescent="0.3">
      <c r="A7" s="11" t="s">
        <v>12</v>
      </c>
      <c r="B7" s="12" t="s">
        <v>0</v>
      </c>
      <c r="C7" s="12" t="s">
        <v>1</v>
      </c>
    </row>
    <row r="8" spans="1:19" ht="16.5" thickTop="1" x14ac:dyDescent="0.25">
      <c r="A8" s="13" t="s">
        <v>2</v>
      </c>
      <c r="B8" s="14">
        <v>45298</v>
      </c>
      <c r="C8" s="24">
        <v>38</v>
      </c>
    </row>
    <row r="9" spans="1:19" x14ac:dyDescent="0.25">
      <c r="A9" s="16" t="s">
        <v>2</v>
      </c>
      <c r="B9" s="17">
        <v>45305</v>
      </c>
      <c r="C9" s="25">
        <v>13</v>
      </c>
    </row>
    <row r="10" spans="1:19" x14ac:dyDescent="0.25">
      <c r="A10" s="19" t="s">
        <v>3</v>
      </c>
      <c r="B10" s="20">
        <v>45312</v>
      </c>
      <c r="C10" s="26">
        <v>73</v>
      </c>
    </row>
    <row r="11" spans="1:19" x14ac:dyDescent="0.25">
      <c r="A11" s="16" t="s">
        <v>4</v>
      </c>
      <c r="B11" s="17">
        <v>45319</v>
      </c>
      <c r="C11" s="25">
        <v>10</v>
      </c>
    </row>
    <row r="12" spans="1:19" x14ac:dyDescent="0.25">
      <c r="A12" s="19" t="s">
        <v>2</v>
      </c>
      <c r="B12" s="20">
        <v>45326</v>
      </c>
      <c r="C12" s="26">
        <v>76</v>
      </c>
    </row>
    <row r="13" spans="1:19" x14ac:dyDescent="0.25">
      <c r="A13" s="16" t="s">
        <v>5</v>
      </c>
      <c r="B13" s="17">
        <v>45333</v>
      </c>
      <c r="C13" s="25">
        <v>6</v>
      </c>
    </row>
    <row r="14" spans="1:19" x14ac:dyDescent="0.25">
      <c r="A14" s="19" t="s">
        <v>3</v>
      </c>
      <c r="B14" s="20">
        <v>45340</v>
      </c>
      <c r="C14" s="26">
        <v>80</v>
      </c>
    </row>
    <row r="15" spans="1:19" x14ac:dyDescent="0.25">
      <c r="A15" s="16" t="s">
        <v>6</v>
      </c>
      <c r="B15" s="17">
        <v>45347</v>
      </c>
      <c r="C15" s="25">
        <v>65</v>
      </c>
    </row>
    <row r="16" spans="1:19" x14ac:dyDescent="0.25">
      <c r="A16" s="19" t="s">
        <v>7</v>
      </c>
      <c r="B16" s="20">
        <v>45354</v>
      </c>
      <c r="C16" s="26">
        <v>17</v>
      </c>
    </row>
    <row r="17" spans="1:3" x14ac:dyDescent="0.25">
      <c r="A17" s="16" t="s">
        <v>8</v>
      </c>
      <c r="B17" s="17">
        <v>45361</v>
      </c>
      <c r="C17" s="25">
        <v>2</v>
      </c>
    </row>
    <row r="18" spans="1:3" x14ac:dyDescent="0.25">
      <c r="A18" s="19" t="s">
        <v>4</v>
      </c>
      <c r="B18" s="20">
        <v>45368</v>
      </c>
      <c r="C18" s="26">
        <v>77</v>
      </c>
    </row>
    <row r="19" spans="1:3" x14ac:dyDescent="0.25">
      <c r="A19" s="16" t="s">
        <v>3</v>
      </c>
      <c r="B19" s="17">
        <v>45375</v>
      </c>
      <c r="C19" s="25">
        <v>72</v>
      </c>
    </row>
    <row r="20" spans="1:3" x14ac:dyDescent="0.25">
      <c r="A20" s="19" t="s">
        <v>9</v>
      </c>
      <c r="B20" s="20">
        <v>45382</v>
      </c>
      <c r="C20" s="26">
        <v>7</v>
      </c>
    </row>
    <row r="21" spans="1:3" x14ac:dyDescent="0.25">
      <c r="A21" s="16" t="s">
        <v>2</v>
      </c>
      <c r="B21" s="17">
        <v>45389</v>
      </c>
      <c r="C21" s="25">
        <v>26</v>
      </c>
    </row>
    <row r="22" spans="1:3" x14ac:dyDescent="0.25">
      <c r="A22" s="19" t="s">
        <v>8</v>
      </c>
      <c r="B22" s="20">
        <v>45396</v>
      </c>
      <c r="C22" s="26">
        <v>51</v>
      </c>
    </row>
    <row r="23" spans="1:3" x14ac:dyDescent="0.25">
      <c r="A23" s="16" t="s">
        <v>9</v>
      </c>
      <c r="B23" s="17">
        <v>45403</v>
      </c>
      <c r="C23" s="25">
        <v>21</v>
      </c>
    </row>
    <row r="24" spans="1:3" x14ac:dyDescent="0.25">
      <c r="A24" s="19" t="s">
        <v>10</v>
      </c>
      <c r="B24" s="20">
        <v>45410</v>
      </c>
      <c r="C24" s="26">
        <v>19</v>
      </c>
    </row>
    <row r="25" spans="1:3" x14ac:dyDescent="0.25">
      <c r="A25" s="16" t="s">
        <v>3</v>
      </c>
      <c r="B25" s="17">
        <v>45417</v>
      </c>
      <c r="C25" s="25">
        <v>85</v>
      </c>
    </row>
    <row r="26" spans="1:3" x14ac:dyDescent="0.25">
      <c r="A26" s="19" t="s">
        <v>4</v>
      </c>
      <c r="B26" s="20">
        <v>45424</v>
      </c>
      <c r="C26" s="26">
        <v>12</v>
      </c>
    </row>
    <row r="27" spans="1:3" x14ac:dyDescent="0.25">
      <c r="A27" s="16" t="s">
        <v>11</v>
      </c>
      <c r="B27" s="17">
        <v>45431</v>
      </c>
      <c r="C27" s="25">
        <v>29</v>
      </c>
    </row>
    <row r="28" spans="1:3" x14ac:dyDescent="0.25">
      <c r="A28" s="19" t="s">
        <v>10</v>
      </c>
      <c r="B28" s="20">
        <v>45438</v>
      </c>
      <c r="C28" s="26">
        <v>30</v>
      </c>
    </row>
    <row r="29" spans="1:3" x14ac:dyDescent="0.25">
      <c r="A29" s="16" t="s">
        <v>9</v>
      </c>
      <c r="B29" s="17">
        <v>45445</v>
      </c>
      <c r="C29" s="25">
        <v>15</v>
      </c>
    </row>
    <row r="30" spans="1:3" x14ac:dyDescent="0.25">
      <c r="A30" s="19" t="s">
        <v>4</v>
      </c>
      <c r="B30" s="20">
        <v>45452</v>
      </c>
      <c r="C30" s="26">
        <v>51</v>
      </c>
    </row>
    <row r="31" spans="1:3" x14ac:dyDescent="0.25">
      <c r="A31" s="16" t="s">
        <v>11</v>
      </c>
      <c r="B31" s="17">
        <v>45459</v>
      </c>
      <c r="C31" s="25">
        <v>69</v>
      </c>
    </row>
    <row r="32" spans="1:3" x14ac:dyDescent="0.25">
      <c r="A32" s="19" t="s">
        <v>5</v>
      </c>
      <c r="B32" s="20">
        <v>45466</v>
      </c>
      <c r="C32" s="26">
        <v>88</v>
      </c>
    </row>
    <row r="33" spans="1:3" x14ac:dyDescent="0.25">
      <c r="A33" s="16" t="s">
        <v>5</v>
      </c>
      <c r="B33" s="17">
        <v>45473</v>
      </c>
      <c r="C33" s="25">
        <v>88</v>
      </c>
    </row>
    <row r="34" spans="1:3" x14ac:dyDescent="0.25">
      <c r="A34" s="19" t="s">
        <v>4</v>
      </c>
      <c r="B34" s="20">
        <v>45480</v>
      </c>
      <c r="C34" s="26">
        <v>95</v>
      </c>
    </row>
    <row r="35" spans="1:3" x14ac:dyDescent="0.25">
      <c r="A35" s="16" t="s">
        <v>2</v>
      </c>
      <c r="B35" s="17">
        <v>45487</v>
      </c>
      <c r="C35" s="25">
        <v>97</v>
      </c>
    </row>
    <row r="36" spans="1:3" x14ac:dyDescent="0.25">
      <c r="A36" s="19" t="s">
        <v>6</v>
      </c>
      <c r="B36" s="20">
        <v>45494</v>
      </c>
      <c r="C36" s="26">
        <v>87</v>
      </c>
    </row>
    <row r="37" spans="1:3" x14ac:dyDescent="0.25">
      <c r="A37" s="16" t="s">
        <v>4</v>
      </c>
      <c r="B37" s="17">
        <v>45501</v>
      </c>
      <c r="C37" s="25">
        <v>14</v>
      </c>
    </row>
    <row r="38" spans="1:3" x14ac:dyDescent="0.25">
      <c r="A38" s="19" t="s">
        <v>3</v>
      </c>
      <c r="B38" s="20">
        <v>45508</v>
      </c>
      <c r="C38" s="26">
        <v>10</v>
      </c>
    </row>
    <row r="39" spans="1:3" x14ac:dyDescent="0.25">
      <c r="A39" s="16" t="s">
        <v>5</v>
      </c>
      <c r="B39" s="17">
        <v>45515</v>
      </c>
      <c r="C39" s="25">
        <v>8</v>
      </c>
    </row>
    <row r="40" spans="1:3" x14ac:dyDescent="0.25">
      <c r="A40" s="19" t="s">
        <v>5</v>
      </c>
      <c r="B40" s="20">
        <v>45522</v>
      </c>
      <c r="C40" s="26">
        <v>64</v>
      </c>
    </row>
    <row r="41" spans="1:3" x14ac:dyDescent="0.25">
      <c r="A41" s="16" t="s">
        <v>9</v>
      </c>
      <c r="B41" s="17">
        <v>45529</v>
      </c>
      <c r="C41" s="25">
        <v>62</v>
      </c>
    </row>
    <row r="42" spans="1:3" x14ac:dyDescent="0.25">
      <c r="A42" s="19" t="s">
        <v>7</v>
      </c>
      <c r="B42" s="20">
        <v>45536</v>
      </c>
      <c r="C42" s="26">
        <v>23</v>
      </c>
    </row>
    <row r="43" spans="1:3" x14ac:dyDescent="0.25">
      <c r="A43" s="16" t="s">
        <v>4</v>
      </c>
      <c r="B43" s="17">
        <v>45543</v>
      </c>
      <c r="C43" s="25">
        <v>58</v>
      </c>
    </row>
    <row r="44" spans="1:3" x14ac:dyDescent="0.25">
      <c r="A44" s="19" t="s">
        <v>3</v>
      </c>
      <c r="B44" s="20">
        <v>45550</v>
      </c>
      <c r="C44" s="26">
        <v>2</v>
      </c>
    </row>
    <row r="45" spans="1:3" x14ac:dyDescent="0.25">
      <c r="A45" s="16" t="s">
        <v>6</v>
      </c>
      <c r="B45" s="17">
        <v>45557</v>
      </c>
      <c r="C45" s="25">
        <v>1</v>
      </c>
    </row>
    <row r="46" spans="1:3" x14ac:dyDescent="0.25">
      <c r="A46" s="19" t="s">
        <v>2</v>
      </c>
      <c r="B46" s="20">
        <v>45564</v>
      </c>
      <c r="C46" s="26">
        <v>61</v>
      </c>
    </row>
    <row r="47" spans="1:3" x14ac:dyDescent="0.25">
      <c r="A47" s="16" t="s">
        <v>10</v>
      </c>
      <c r="B47" s="17">
        <v>45571</v>
      </c>
      <c r="C47" s="25">
        <v>82</v>
      </c>
    </row>
  </sheetData>
  <mergeCells count="1">
    <mergeCell ref="A2:B5"/>
  </mergeCells>
  <conditionalFormatting sqref="G1:G5">
    <cfRule type="cellIs" dxfId="1" priority="1" operator="equal">
      <formula>"???"</formula>
    </cfRule>
    <cfRule type="cellIs" dxfId="0" priority="2" operator="equal">
      <formula>"richtig"</formula>
    </cfRule>
  </conditionalFormatting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806a8f2b-28e4-44c4-ac01-7357a3a2b9e7}" enabled="1" method="Standard" siteId="{5daf41bd-338c-4311-b1b0-e1299889c34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Textfilter</vt:lpstr>
      <vt:lpstr>Datumsfilter</vt:lpstr>
      <vt:lpstr>Farbfilter</vt:lpstr>
      <vt:lpstr>Teilergebnis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juerg.lippuner@bzbs.ch</dc:creator>
  <cp:lastModifiedBy>Lippuner Jürg BZBS</cp:lastModifiedBy>
  <dcterms:created xsi:type="dcterms:W3CDTF">2026-01-19T09:00:19Z</dcterms:created>
  <dcterms:modified xsi:type="dcterms:W3CDTF">2026-01-20T09:54:59Z</dcterms:modified>
</cp:coreProperties>
</file>