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l06.ch\MIT\LippunerJ\Downloads\"/>
    </mc:Choice>
  </mc:AlternateContent>
  <xr:revisionPtr revIDLastSave="0" documentId="13_ncr:1_{84F868C8-768C-4231-BB7B-BB561E8F8C96}" xr6:coauthVersionLast="47" xr6:coauthVersionMax="47" xr10:uidLastSave="{00000000-0000-0000-0000-000000000000}"/>
  <bookViews>
    <workbookView xWindow="750" yWindow="1215" windowWidth="19410" windowHeight="11295" xr2:uid="{1637FC83-F48F-4425-8E5D-B9D99BE0CD35}"/>
  </bookViews>
  <sheets>
    <sheet name="Tierbestände" sheetId="1" r:id="rId1"/>
    <sheet name="Tierbestände_Lösung" sheetId="2" state="hidden" r:id="rId2"/>
    <sheet name="Velos" sheetId="3" r:id="rId3"/>
    <sheet name="Velos_Lösung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5" i="4" l="1"/>
  <c r="F255" i="4"/>
  <c r="G37" i="2" l="1"/>
  <c r="F37" i="2"/>
  <c r="E37" i="2"/>
  <c r="D37" i="2"/>
  <c r="C37" i="2"/>
  <c r="B37" i="2"/>
</calcChain>
</file>

<file path=xl/sharedStrings.xml><?xml version="1.0" encoding="utf-8"?>
<sst xmlns="http://schemas.openxmlformats.org/spreadsheetml/2006/main" count="1532" uniqueCount="314">
  <si>
    <t xml:space="preserve">Rindvieh                  </t>
  </si>
  <si>
    <t xml:space="preserve">Pferdegattung             </t>
  </si>
  <si>
    <t xml:space="preserve">Ziegen                    </t>
  </si>
  <si>
    <t xml:space="preserve">Schweine                  </t>
  </si>
  <si>
    <t xml:space="preserve">Schafe                    </t>
  </si>
  <si>
    <t xml:space="preserve">Hühner                    </t>
  </si>
  <si>
    <t>Jahr</t>
  </si>
  <si>
    <t>Aufgaben</t>
  </si>
  <si>
    <t>Formatieren Sie die Datentabelle so, dass die erste Spalte speziell hervorgehoben wird</t>
  </si>
  <si>
    <t>Ergebnis</t>
  </si>
  <si>
    <t>Artikel-Nr.</t>
  </si>
  <si>
    <t>Kategorie</t>
  </si>
  <si>
    <t>Gruppe</t>
  </si>
  <si>
    <t>Modell</t>
  </si>
  <si>
    <t>Gewicht</t>
  </si>
  <si>
    <t>Preis</t>
  </si>
  <si>
    <t>Mountain</t>
  </si>
  <si>
    <t>Aspect 900</t>
  </si>
  <si>
    <t>Aspect 930 black/yellow (CN)</t>
  </si>
  <si>
    <t>Road</t>
  </si>
  <si>
    <t>Addict</t>
  </si>
  <si>
    <t>Addict 10 disc</t>
  </si>
  <si>
    <t>Women</t>
  </si>
  <si>
    <t>Contessa Road</t>
  </si>
  <si>
    <t>Contessa Addict 35</t>
  </si>
  <si>
    <t>Gravel/CX</t>
  </si>
  <si>
    <t>Gravel</t>
  </si>
  <si>
    <t>Addict Gravel 20 disc</t>
  </si>
  <si>
    <t>E-Bike</t>
  </si>
  <si>
    <t>E-Sub</t>
  </si>
  <si>
    <t>E-Sub Sport 20 Men</t>
  </si>
  <si>
    <t>Metrix</t>
  </si>
  <si>
    <t>Metrix 20 disc</t>
  </si>
  <si>
    <t>Speedster</t>
  </si>
  <si>
    <t>Speedster 40</t>
  </si>
  <si>
    <t>E-Scale 700</t>
  </si>
  <si>
    <t>E-Scale 730</t>
  </si>
  <si>
    <t>Junior EP/PA</t>
  </si>
  <si>
    <t>Junior</t>
  </si>
  <si>
    <t>Voltage JR 16 (CN)</t>
  </si>
  <si>
    <t>Urban/Trekking</t>
  </si>
  <si>
    <t>Sub Cross</t>
  </si>
  <si>
    <t>Sub Cross 10 Lady</t>
  </si>
  <si>
    <t>Foil</t>
  </si>
  <si>
    <t>Foil 20 disc (TW)</t>
  </si>
  <si>
    <t>Contessa Spark 900</t>
  </si>
  <si>
    <t>Contessa Spark 930</t>
  </si>
  <si>
    <t>E-Sub Active Men</t>
  </si>
  <si>
    <t>Aspect 960 blue/orange (CN)</t>
  </si>
  <si>
    <t>Voltage JR 26</t>
  </si>
  <si>
    <t>E-Aspect</t>
  </si>
  <si>
    <t>E-Aspect 10</t>
  </si>
  <si>
    <t>Contessa JR 12 (CN)</t>
  </si>
  <si>
    <t>Scale 900</t>
  </si>
  <si>
    <t>Scale RC 900 SL</t>
  </si>
  <si>
    <t>Contessa JR 16 (CN)</t>
  </si>
  <si>
    <t>Genius 700</t>
  </si>
  <si>
    <t>Genius 720 (TW)</t>
  </si>
  <si>
    <t>E-Contessa</t>
  </si>
  <si>
    <t>E-Contessa Scale 730</t>
  </si>
  <si>
    <t>Sub Cross 20 Lady</t>
  </si>
  <si>
    <t>Voltage</t>
  </si>
  <si>
    <t>Voltage FR 710</t>
  </si>
  <si>
    <t>Sub Equipped</t>
  </si>
  <si>
    <t>Sub Comfort 10 Men</t>
  </si>
  <si>
    <t>Progressive</t>
  </si>
  <si>
    <t>Gambler 720</t>
  </si>
  <si>
    <t>Cyclocross</t>
  </si>
  <si>
    <t>Addict CX RC disc</t>
  </si>
  <si>
    <t>E-Sub Tour Unisex</t>
  </si>
  <si>
    <t>Aspect 960 green/yellow (CN)</t>
  </si>
  <si>
    <t>Contessa JR 20 (CN)</t>
  </si>
  <si>
    <t>Spark 900</t>
  </si>
  <si>
    <t>Spark RC 900</t>
  </si>
  <si>
    <t>Spark RC 900 Pro (TW)</t>
  </si>
  <si>
    <t>E-Sub Active Unisex</t>
  </si>
  <si>
    <t>Genius 900</t>
  </si>
  <si>
    <t>Genius 900 Tuned</t>
  </si>
  <si>
    <t>Foil 30 (TW)</t>
  </si>
  <si>
    <t>Foil 10 (TW)</t>
  </si>
  <si>
    <t>Contessa Genius</t>
  </si>
  <si>
    <t>Contessa Genius 710</t>
  </si>
  <si>
    <t>Contessa Spark 920</t>
  </si>
  <si>
    <t>Spark RC 900 Comp</t>
  </si>
  <si>
    <t>Spark 920 (TW)</t>
  </si>
  <si>
    <t>E-Silence</t>
  </si>
  <si>
    <t>E-Silence 10 Lady</t>
  </si>
  <si>
    <t>Scale 960 (CN)</t>
  </si>
  <si>
    <t>E-Scale 900</t>
  </si>
  <si>
    <t>E-Scale 93</t>
  </si>
  <si>
    <t>Spark 930</t>
  </si>
  <si>
    <t>Genius 700 Tuned</t>
  </si>
  <si>
    <t>Scale JR 24 rigid fork (CN)</t>
  </si>
  <si>
    <t>Silence</t>
  </si>
  <si>
    <t>Silence 10 Lady</t>
  </si>
  <si>
    <t>Genius 940</t>
  </si>
  <si>
    <t>Addict Gravel 30 disc</t>
  </si>
  <si>
    <t>Sub Sport 20 Lady</t>
  </si>
  <si>
    <t>Spark RC 900 Team (TW)</t>
  </si>
  <si>
    <t>Aspect 700</t>
  </si>
  <si>
    <t>Aspect 770 (CN)</t>
  </si>
  <si>
    <t>Spark RC 900 World Cup (TW)</t>
  </si>
  <si>
    <t>Volt-X 10</t>
  </si>
  <si>
    <t>E-Sub Sport 10 Lady</t>
  </si>
  <si>
    <t>Contessa Scale</t>
  </si>
  <si>
    <t>Contessa Scale 10</t>
  </si>
  <si>
    <t>E-Silence 20 Lady</t>
  </si>
  <si>
    <t>Aspect 740 grey/green (CN)</t>
  </si>
  <si>
    <t>E-Contessa Spark 710</t>
  </si>
  <si>
    <t>Addict 30</t>
  </si>
  <si>
    <t>E-Spark 700</t>
  </si>
  <si>
    <t>E-Spark 710</t>
  </si>
  <si>
    <t>Scale 700</t>
  </si>
  <si>
    <t>Scale 730</t>
  </si>
  <si>
    <t>Scale 930 (TW)</t>
  </si>
  <si>
    <t>E-Spark 700 Tuned</t>
  </si>
  <si>
    <t>Voltage JR 24 (CN)</t>
  </si>
  <si>
    <t>E-Sub Sport 20 Lady</t>
  </si>
  <si>
    <t>Voltage YZ 10</t>
  </si>
  <si>
    <t>Addict RC Ultimate disc</t>
  </si>
  <si>
    <t>Sub Cross 40 Men</t>
  </si>
  <si>
    <t>Addict RC 20 (TW)</t>
  </si>
  <si>
    <t>Silence Evo</t>
  </si>
  <si>
    <t>Aspect 760 blue/orange (CN)</t>
  </si>
  <si>
    <t>Metrix 30 disc</t>
  </si>
  <si>
    <t>Contessa Spark 910</t>
  </si>
  <si>
    <t>Sub Sport 30 Men</t>
  </si>
  <si>
    <t>Contessa Spark RC 900</t>
  </si>
  <si>
    <t>Sub Comfort 20 Unisex</t>
  </si>
  <si>
    <t>Contessa Scale 40</t>
  </si>
  <si>
    <t>Contessa JR 20 rigid fork</t>
  </si>
  <si>
    <t>Aspect 740 black/red (CN)</t>
  </si>
  <si>
    <t>Scale JR 24 disc black/yellow (CN)</t>
  </si>
  <si>
    <t>Voltage FR 720</t>
  </si>
  <si>
    <t>Contessa Spark 700</t>
  </si>
  <si>
    <t>Contessa Spark 710</t>
  </si>
  <si>
    <t>Speedster JR 24</t>
  </si>
  <si>
    <t>Spark 700</t>
  </si>
  <si>
    <t>Spark 730</t>
  </si>
  <si>
    <t>Scale 915</t>
  </si>
  <si>
    <t>E-Silence 10 Men</t>
  </si>
  <si>
    <t>Scale RC JR 24 disc</t>
  </si>
  <si>
    <t>Speedster SE</t>
  </si>
  <si>
    <t>Speedster 20 disc</t>
  </si>
  <si>
    <t>Genius 920</t>
  </si>
  <si>
    <t>Aspect 750 yellow/red (CN)</t>
  </si>
  <si>
    <t>Genius 930</t>
  </si>
  <si>
    <t>Addict RC Premium disc</t>
  </si>
  <si>
    <t>E-Scale 710</t>
  </si>
  <si>
    <t>Addict RC 20 disc (TW)</t>
  </si>
  <si>
    <t>Scale JR 20 rigid fork (CN)</t>
  </si>
  <si>
    <t>Addict RC 15 disc (T</t>
  </si>
  <si>
    <t>Scale JR 24 disc grey/red (CN)</t>
  </si>
  <si>
    <t>Contessa Speedster 15</t>
  </si>
  <si>
    <t>Sub Cross 40 Lady</t>
  </si>
  <si>
    <t>E-Sub Tour Men (belt)</t>
  </si>
  <si>
    <t>Scale 980 (CN)</t>
  </si>
  <si>
    <t>Sub Sport 30 Lady</t>
  </si>
  <si>
    <t>Scale 910 (TW)</t>
  </si>
  <si>
    <t>Aspect 970 (CN)</t>
  </si>
  <si>
    <t>E-Sub Sport 10 Men</t>
  </si>
  <si>
    <t>Speedster 30</t>
  </si>
  <si>
    <t>E-Silence 20 Men</t>
  </si>
  <si>
    <t>Contessa Addict 25 disc</t>
  </si>
  <si>
    <t>Contessa Genius 730</t>
  </si>
  <si>
    <t>Scale 990 (CN)</t>
  </si>
  <si>
    <t>Addict RC 10 (TW)</t>
  </si>
  <si>
    <t>Spark 710</t>
  </si>
  <si>
    <t>E-Cross</t>
  </si>
  <si>
    <t>E-Sub Cross 20 Men</t>
  </si>
  <si>
    <t>Volt-X 30</t>
  </si>
  <si>
    <t>Contessa Speedster 15 disc</t>
  </si>
  <si>
    <t>Aspect 950 black/orange (CN)</t>
  </si>
  <si>
    <t>Addict 20</t>
  </si>
  <si>
    <t>Plasma</t>
  </si>
  <si>
    <t>Plasma 10</t>
  </si>
  <si>
    <t>Sub Comfort 20 Men</t>
  </si>
  <si>
    <t>Voltage YZ 20</t>
  </si>
  <si>
    <t>E-Sub Cross 20 Lady</t>
  </si>
  <si>
    <t>Scale 950 (CN)</t>
  </si>
  <si>
    <t>Volt-X 20</t>
  </si>
  <si>
    <t>Silence 20 Lady</t>
  </si>
  <si>
    <t>Aspect 730 blue/orange (CN)</t>
  </si>
  <si>
    <t>Fat Bike</t>
  </si>
  <si>
    <t>Big Jon</t>
  </si>
  <si>
    <t>Sub Sport 10 Men</t>
  </si>
  <si>
    <t>Scale 925</t>
  </si>
  <si>
    <t>E-Spark 720</t>
  </si>
  <si>
    <t>Voltage JR 20 (CN)</t>
  </si>
  <si>
    <t>Sub Sport 10 Lady</t>
  </si>
  <si>
    <t>Contessa JR 24 (CN)</t>
  </si>
  <si>
    <t>E-Genius 700</t>
  </si>
  <si>
    <t>E-Genius 720</t>
  </si>
  <si>
    <t>Genius 730</t>
  </si>
  <si>
    <t>Aspect 710</t>
  </si>
  <si>
    <t>E-Sub Tour Lady</t>
  </si>
  <si>
    <t>Foil RC</t>
  </si>
  <si>
    <t>Contessa Scale 900</t>
  </si>
  <si>
    <t>Spark RC 900 SL</t>
  </si>
  <si>
    <t>Speedster 10 disc</t>
  </si>
  <si>
    <t>E-Sub Tour Unisex (belt)</t>
  </si>
  <si>
    <t>Addict Gravel 10 disc</t>
  </si>
  <si>
    <t>E-Genius 71</t>
  </si>
  <si>
    <t>Scale JR 24 Plus</t>
  </si>
  <si>
    <t>Contessa JR 26</t>
  </si>
  <si>
    <t>Foil 20 (TW)</t>
  </si>
  <si>
    <t>E-Aspect 20</t>
  </si>
  <si>
    <t>Scale JR 20 Plus</t>
  </si>
  <si>
    <t>Sub Sport 20 Men</t>
  </si>
  <si>
    <t>Contessa Walker</t>
  </si>
  <si>
    <t>Plasma Premium</t>
  </si>
  <si>
    <t>Contessa Active</t>
  </si>
  <si>
    <t>Contessa 730 white/plum</t>
  </si>
  <si>
    <t>Silence 30 Men</t>
  </si>
  <si>
    <t>Spark 700 Tuned</t>
  </si>
  <si>
    <t>Contessa Genius 720</t>
  </si>
  <si>
    <t>Aspect 940 grey/green (CN)</t>
  </si>
  <si>
    <t>Spark 720</t>
  </si>
  <si>
    <t>E-Sub Active Lady</t>
  </si>
  <si>
    <t>Scale 940 (CN)</t>
  </si>
  <si>
    <t>Gambler 710</t>
  </si>
  <si>
    <t>Scale JR 20 (CN)</t>
  </si>
  <si>
    <t>Aspect 720 (CN)</t>
  </si>
  <si>
    <t>Sub Cross 30 Men</t>
  </si>
  <si>
    <t>Spark 740</t>
  </si>
  <si>
    <t>Metrix 10 disc</t>
  </si>
  <si>
    <t>Speedster Gravel 10 disc</t>
  </si>
  <si>
    <t>Silence 10 Men</t>
  </si>
  <si>
    <t>Spark 970</t>
  </si>
  <si>
    <t>Gambler 730</t>
  </si>
  <si>
    <t>Voltage YZ 0.1</t>
  </si>
  <si>
    <t>Scale 970 (CN)</t>
  </si>
  <si>
    <t>E-Genius 730</t>
  </si>
  <si>
    <t>Addict 20 disc</t>
  </si>
  <si>
    <t>Scale 720</t>
  </si>
  <si>
    <t>E-Scale 920</t>
  </si>
  <si>
    <t>Genius 7</t>
  </si>
  <si>
    <t>Addict 10</t>
  </si>
  <si>
    <t>Contessa JR 24 rigid fork</t>
  </si>
  <si>
    <t>Contessa Scale 30</t>
  </si>
  <si>
    <t>Aspect 600</t>
  </si>
  <si>
    <t>Aspect 670 (CN)</t>
  </si>
  <si>
    <t>Scale RC 900 Pro</t>
  </si>
  <si>
    <t>Spark 910 (TW)</t>
  </si>
  <si>
    <t>Spark 960</t>
  </si>
  <si>
    <t>Speedster 20</t>
  </si>
  <si>
    <t>Genius 700 Ultimate</t>
  </si>
  <si>
    <t>Contessa Scale 20</t>
  </si>
  <si>
    <t>Speedster Gravel 20 disc</t>
  </si>
  <si>
    <t>Foil Premium disc</t>
  </si>
  <si>
    <t>Foil 10 disc (TW)</t>
  </si>
  <si>
    <t>Scale JR 26</t>
  </si>
  <si>
    <t>Sub Cross 30 Lady</t>
  </si>
  <si>
    <t>Voltage JR 12 (CN)</t>
  </si>
  <si>
    <t>Aspect 730 black/yellow (CN)</t>
  </si>
  <si>
    <t>Contessa Addict 15 disc</t>
  </si>
  <si>
    <t>Speedster 10</t>
  </si>
  <si>
    <t>Aspect 940 black/red (CN)</t>
  </si>
  <si>
    <t>Silence 30 Lady</t>
  </si>
  <si>
    <t>Spark 900 Premium</t>
  </si>
  <si>
    <t>Contessa 720 black/pink</t>
  </si>
  <si>
    <t>Scale JR 24 (CN)</t>
  </si>
  <si>
    <t>E-Contessa Aspect 20</t>
  </si>
  <si>
    <t>Aspect 930 blue/orange (CN)</t>
  </si>
  <si>
    <t>Genius 750</t>
  </si>
  <si>
    <t>Aspect 680 (CN)</t>
  </si>
  <si>
    <t>Aspect 780 (CN)</t>
  </si>
  <si>
    <t>Scale RC 900 World Cup</t>
  </si>
  <si>
    <t>Sub Cross 10 Men</t>
  </si>
  <si>
    <t>Addict 30 disc</t>
  </si>
  <si>
    <t>Silence 20 Men</t>
  </si>
  <si>
    <t>Aspect 750 black/orange (CN)</t>
  </si>
  <si>
    <t>E-Genius 700 Tuned</t>
  </si>
  <si>
    <t>E-Scale 910</t>
  </si>
  <si>
    <t>Spark 940</t>
  </si>
  <si>
    <t>Speedster 50</t>
  </si>
  <si>
    <t>Contessa 730 dark blue/teal</t>
  </si>
  <si>
    <t>Aspect 980 (CN)</t>
  </si>
  <si>
    <t>Spark 700 Ultimate</t>
  </si>
  <si>
    <t>Plasma RC</t>
  </si>
  <si>
    <t>Voltage Walker</t>
  </si>
  <si>
    <t>Sub Comfort 10 Unisex</t>
  </si>
  <si>
    <t>Contessa Speedster 35</t>
  </si>
  <si>
    <t>E-Contessa Genius 720</t>
  </si>
  <si>
    <t>E-Sub Cross 10 Men</t>
  </si>
  <si>
    <t>E-Sub Tour Men</t>
  </si>
  <si>
    <t>Aspect 910</t>
  </si>
  <si>
    <t>Contessa 720 white/peach</t>
  </si>
  <si>
    <t>E-Genius 900</t>
  </si>
  <si>
    <t>E-Genius 920</t>
  </si>
  <si>
    <t>Contessa 740</t>
  </si>
  <si>
    <t>Plasma 20</t>
  </si>
  <si>
    <t>Scale 920 (TW)</t>
  </si>
  <si>
    <t>Scale 710</t>
  </si>
  <si>
    <t>Addict RC Pro</t>
  </si>
  <si>
    <t>Contessa Scale RC 900</t>
  </si>
  <si>
    <t>Aspect 920 (CN)</t>
  </si>
  <si>
    <t>Contessa 710</t>
  </si>
  <si>
    <t>E-Scale 720</t>
  </si>
  <si>
    <t>Genius 710 (TW)</t>
  </si>
  <si>
    <t>Voltage JR 24 disc</t>
  </si>
  <si>
    <t>Aspect 950 yellow/red (CN)</t>
  </si>
  <si>
    <t>Aspect 760 green/yellow (CN)</t>
  </si>
  <si>
    <t>E-Sub Cross 10 Lady</t>
  </si>
  <si>
    <t>Spark 900 Ultimate</t>
  </si>
  <si>
    <t>Contessa Speedster 25</t>
  </si>
  <si>
    <r>
      <t xml:space="preserve">Fügen in der Ergebniszeile der Spalte </t>
    </r>
    <r>
      <rPr>
        <b/>
        <sz val="11"/>
        <color theme="1"/>
        <rFont val="Aptos Narrow"/>
        <family val="2"/>
        <scheme val="minor"/>
      </rPr>
      <t xml:space="preserve">Modell, </t>
    </r>
    <r>
      <rPr>
        <sz val="11"/>
        <color theme="1"/>
        <rFont val="Aptos Narrow"/>
        <family val="2"/>
        <scheme val="minor"/>
      </rPr>
      <t>die Anzahl ein.</t>
    </r>
  </si>
  <si>
    <r>
      <t xml:space="preserve">Formatieren Sie die Liste </t>
    </r>
    <r>
      <rPr>
        <b/>
        <sz val="11"/>
        <color theme="1"/>
        <rFont val="Aptos Narrow"/>
        <family val="2"/>
        <scheme val="minor"/>
      </rPr>
      <t xml:space="preserve">als Tabelle. </t>
    </r>
    <r>
      <rPr>
        <sz val="11"/>
        <color theme="1"/>
        <rFont val="Aptos Narrow"/>
        <family val="2"/>
        <scheme val="minor"/>
      </rPr>
      <t>Wählen Sie die Farbe «Pflaume».</t>
    </r>
  </si>
  <si>
    <r>
      <t xml:space="preserve">Fügen Sie die </t>
    </r>
    <r>
      <rPr>
        <b/>
        <sz val="11"/>
        <color theme="1"/>
        <rFont val="Aptos Narrow"/>
        <family val="2"/>
        <scheme val="minor"/>
      </rPr>
      <t>Ergebnisliste</t>
    </r>
    <r>
      <rPr>
        <sz val="11"/>
        <color theme="1"/>
        <rFont val="Aptos Narrow"/>
        <family val="2"/>
        <scheme val="minor"/>
      </rPr>
      <t xml:space="preserve"> hinzu und zeigen Sie für das </t>
    </r>
    <r>
      <rPr>
        <b/>
        <sz val="11"/>
        <color theme="1"/>
        <rFont val="Aptos Narrow"/>
        <family val="2"/>
        <scheme val="minor"/>
      </rPr>
      <t>Durchschnittsgewicht</t>
    </r>
    <r>
      <rPr>
        <sz val="11"/>
        <color theme="1"/>
        <rFont val="Aptos Narrow"/>
        <family val="2"/>
        <scheme val="minor"/>
      </rPr>
      <t xml:space="preserve"> und die </t>
    </r>
    <r>
      <rPr>
        <b/>
        <sz val="11"/>
        <color theme="1"/>
        <rFont val="Aptos Narrow"/>
        <family val="2"/>
        <scheme val="minor"/>
      </rPr>
      <t>Preissumme</t>
    </r>
    <r>
      <rPr>
        <sz val="11"/>
        <color theme="1"/>
        <rFont val="Aptos Narrow"/>
        <family val="2"/>
        <scheme val="minor"/>
      </rPr>
      <t xml:space="preserve"> an.</t>
    </r>
  </si>
  <si>
    <r>
      <t xml:space="preserve">Formatieren Sie die Liste </t>
    </r>
    <r>
      <rPr>
        <b/>
        <sz val="11"/>
        <color theme="1"/>
        <rFont val="Aptos Narrow"/>
        <family val="2"/>
        <scheme val="minor"/>
      </rPr>
      <t xml:space="preserve">als Tabelle. </t>
    </r>
    <r>
      <rPr>
        <sz val="11"/>
        <color theme="1"/>
        <rFont val="Aptos Narrow"/>
        <family val="2"/>
        <scheme val="minor"/>
      </rPr>
      <t>(Tipp: Tastaturkürzel Ctrl + T)</t>
    </r>
  </si>
  <si>
    <r>
      <t xml:space="preserve">Fügen Sie die </t>
    </r>
    <r>
      <rPr>
        <b/>
        <sz val="11"/>
        <color theme="1"/>
        <rFont val="Aptos Narrow"/>
        <family val="2"/>
        <scheme val="minor"/>
      </rPr>
      <t>Ergebnisliste</t>
    </r>
    <r>
      <rPr>
        <sz val="11"/>
        <color theme="1"/>
        <rFont val="Aptos Narrow"/>
        <family val="2"/>
        <scheme val="minor"/>
      </rPr>
      <t xml:space="preserve"> hinzu und berechnen Sie für </t>
    </r>
    <r>
      <rPr>
        <b/>
        <sz val="11"/>
        <color theme="1"/>
        <rFont val="Aptos Narrow"/>
        <family val="2"/>
        <scheme val="minor"/>
      </rPr>
      <t>alle</t>
    </r>
    <r>
      <rPr>
        <sz val="11"/>
        <color theme="1"/>
        <rFont val="Aptos Narrow"/>
        <family val="2"/>
        <scheme val="minor"/>
      </rPr>
      <t xml:space="preserve"> Spalten die </t>
    </r>
    <r>
      <rPr>
        <b/>
        <sz val="11"/>
        <color theme="1"/>
        <rFont val="Aptos Narrow"/>
        <family val="2"/>
        <scheme val="minor"/>
      </rPr>
      <t>Durchschnittswerte.</t>
    </r>
  </si>
  <si>
    <r>
      <t xml:space="preserve">Filtern Sie die Liste, dass </t>
    </r>
    <r>
      <rPr>
        <b/>
        <sz val="11"/>
        <color theme="1"/>
        <rFont val="Aptos Narrow"/>
        <family val="2"/>
        <scheme val="minor"/>
      </rPr>
      <t xml:space="preserve">nur die Werte ab 2020 </t>
    </r>
    <r>
      <rPr>
        <sz val="11"/>
        <color theme="1"/>
        <rFont val="Aptos Narrow"/>
        <family val="2"/>
        <scheme val="minor"/>
      </rPr>
      <t>angezeigt werden.</t>
    </r>
  </si>
  <si>
    <t>Lösung</t>
  </si>
  <si>
    <r>
      <t xml:space="preserve">Filtern Sie die Liste nach Velos der Kategorie </t>
    </r>
    <r>
      <rPr>
        <b/>
        <sz val="11"/>
        <color theme="1"/>
        <rFont val="Aptos Narrow"/>
        <family val="2"/>
        <scheme val="minor"/>
      </rPr>
      <t xml:space="preserve">Gravel/CX, </t>
    </r>
    <r>
      <rPr>
        <sz val="11"/>
        <color theme="1"/>
        <rFont val="Aptos Narrow"/>
        <family val="2"/>
        <scheme val="minor"/>
      </rPr>
      <t xml:space="preserve">welche </t>
    </r>
    <r>
      <rPr>
        <b/>
        <sz val="11"/>
        <color theme="1"/>
        <rFont val="Aptos Narrow"/>
        <family val="2"/>
        <scheme val="minor"/>
      </rPr>
      <t xml:space="preserve">weniger als 10 kg </t>
    </r>
    <r>
      <rPr>
        <sz val="11"/>
        <color theme="1"/>
        <rFont val="Aptos Narrow"/>
        <family val="2"/>
        <scheme val="minor"/>
      </rPr>
      <t>wiegen.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</si>
</sst>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_ * #,##0_ ;_ * \-#,##0_ ;_ * &quot;-&quot;??_ ;_ @_ "/>
    <numFmt numFmtId="165" formatCode="0.0\ &quot;kg&quot;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0" fillId="0" borderId="0" xfId="0" applyNumberFormat="1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165" fontId="0" fillId="0" borderId="0" xfId="0" applyNumberFormat="1"/>
    <xf numFmtId="44" fontId="0" fillId="0" borderId="0" xfId="0" applyNumberFormat="1"/>
    <xf numFmtId="0" fontId="0" fillId="2" borderId="0" xfId="1" applyNumberFormat="1" applyFont="1" applyFill="1" applyAlignment="1">
      <alignment horizontal="center" vertical="center"/>
    </xf>
    <xf numFmtId="0" fontId="0" fillId="2" borderId="0" xfId="1" applyNumberFormat="1" applyFont="1" applyFill="1" applyAlignment="1">
      <alignment horizontal="center"/>
    </xf>
  </cellXfs>
  <cellStyles count="3">
    <cellStyle name="Komma" xfId="1" builtinId="3"/>
    <cellStyle name="Normal 3" xfId="2" xr:uid="{E4763F37-026F-4BB4-BE54-2C2AB76061B4}"/>
    <cellStyle name="Standard" xfId="0" builtinId="0"/>
  </cellStyles>
  <dxfs count="17">
    <dxf>
      <numFmt numFmtId="34" formatCode="_ &quot;CHF&quot;\ * #,##0.00_ ;_ &quot;CHF&quot;\ * \-#,##0.00_ ;_ &quot;CHF&quot;\ * &quot;-&quot;??_ ;_ @_ "/>
    </dxf>
    <dxf>
      <numFmt numFmtId="165" formatCode="0.0\ &quot;kg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 * #,##0_ ;_ * \-#,##0_ ;_ * &quot;-&quot;??_ ;_ @_ 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20</xdr:col>
          <xdr:colOff>412750</xdr:colOff>
          <xdr:row>33</xdr:row>
          <xdr:rowOff>6351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B19BCDE6-62B1-B5D1-1A22-1F951922F6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ierbestände_Lösung!$A$7:$G$37" spid="_x0000_s1027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bg2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9357179" y="371929"/>
              <a:ext cx="7270750" cy="577124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24423</xdr:colOff>
          <xdr:row>2</xdr:row>
          <xdr:rowOff>48358</xdr:rowOff>
        </xdr:from>
        <xdr:to>
          <xdr:col>17</xdr:col>
          <xdr:colOff>488461</xdr:colOff>
          <xdr:row>12</xdr:row>
          <xdr:rowOff>48358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CCB9E03C-35A6-75F2-21B9-8DB089349B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Velos_Lösung!$A$6:$F$256" spid="_x0000_s3077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bg2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9080500" y="419589"/>
              <a:ext cx="6560038" cy="185615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303713-E19F-45BA-A556-4846945212CB}" name="Tabelle1" displayName="Tabelle1" ref="A7:G37" totalsRowCount="1" dataDxfId="16" dataCellStyle="Komma">
  <autoFilter ref="A7:G36" xr:uid="{BC303713-E19F-45BA-A556-4846945212CB}"/>
  <tableColumns count="7">
    <tableColumn id="1" xr3:uid="{3D5CD9B8-F16B-44B7-B83E-A58B9793F409}" name="Jahr" totalsRowLabel="Ergebnis" dataDxfId="15" totalsRowDxfId="14"/>
    <tableColumn id="2" xr3:uid="{E27F11C2-7307-4666-84A4-3540451007A2}" name="Rindvieh                  " totalsRowFunction="average" dataDxfId="13" totalsRowDxfId="12" dataCellStyle="Komma"/>
    <tableColumn id="3" xr3:uid="{BDE5DE3C-F2F5-42B9-8EE6-A43C0BBC7036}" name="Pferdegattung             " totalsRowFunction="average" dataDxfId="11" totalsRowDxfId="10" dataCellStyle="Komma"/>
    <tableColumn id="4" xr3:uid="{350C7410-34C5-40CB-BE50-1F5C16ABF50B}" name="Schweine                  " totalsRowFunction="average" dataDxfId="9" totalsRowDxfId="8" dataCellStyle="Komma"/>
    <tableColumn id="5" xr3:uid="{49B1D7B6-4F82-4040-8276-58386E39148E}" name="Schafe                    " totalsRowFunction="average" dataDxfId="7" totalsRowDxfId="6" dataCellStyle="Komma"/>
    <tableColumn id="6" xr3:uid="{80D1D79F-55A3-40C6-91CE-3C32F411CFA8}" name="Ziegen                    " totalsRowFunction="average" dataDxfId="5" totalsRowDxfId="4" dataCellStyle="Komma"/>
    <tableColumn id="7" xr3:uid="{9395EB56-42DA-489F-830B-A524DC1C6D7A}" name="Hühner                    " totalsRowFunction="average" dataDxfId="3" totalsRowDxfId="2" dataCellStyle="Komma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BC9B15-9CBA-425B-A1C2-8DDA5AEC56E0}" name="Tabelle2" displayName="Tabelle2" ref="A7:F255" totalsRowCount="1">
  <autoFilter ref="A7:F254" xr:uid="{72BC9B15-9CBA-425B-A1C2-8DDA5AEC56E0}">
    <filterColumn colId="1">
      <filters>
        <filter val="Gravel/CX"/>
      </filters>
    </filterColumn>
    <filterColumn colId="4">
      <customFilters>
        <customFilter operator="lessThan" val="10"/>
      </customFilters>
    </filterColumn>
  </autoFilter>
  <tableColumns count="6">
    <tableColumn id="1" xr3:uid="{9F947417-8146-4A96-93BD-EC81854EE644}" name="Artikel-Nr." totalsRowLabel="Ergebnis"/>
    <tableColumn id="2" xr3:uid="{4C78CEDA-3BDB-448E-8ED3-AB2F8B69C4DC}" name="Kategorie"/>
    <tableColumn id="3" xr3:uid="{E29633B3-469C-4128-8575-92F87214373B}" name="Gruppe"/>
    <tableColumn id="4" xr3:uid="{3C4272C4-22E2-4A0D-B266-B79794AF64AB}" name="Modell"/>
    <tableColumn id="5" xr3:uid="{517BC3A4-EFED-4AEB-B250-FB9A00A32307}" name="Gewicht" totalsRowFunction="average" dataDxfId="1"/>
    <tableColumn id="6" xr3:uid="{E32E95BC-6436-4E72-9E1A-C16BD74C93D5}" name="Preis" totalsRowFunction="sum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F889F-DE0C-43D9-BDFD-17B7521AE612}">
  <dimension ref="A1:L36"/>
  <sheetViews>
    <sheetView tabSelected="1" zoomScale="140" zoomScaleNormal="140" workbookViewId="0"/>
  </sheetViews>
  <sheetFormatPr baseColWidth="10" defaultRowHeight="14.25"/>
  <cols>
    <col min="1" max="1" width="10.125" style="6" customWidth="1"/>
    <col min="2" max="7" width="13.375" customWidth="1"/>
  </cols>
  <sheetData>
    <row r="1" spans="1:12" ht="15">
      <c r="A1" s="4" t="s">
        <v>7</v>
      </c>
      <c r="B1" s="5"/>
      <c r="C1" s="5"/>
      <c r="D1" s="5"/>
      <c r="E1" s="5"/>
      <c r="F1" s="5"/>
      <c r="G1" s="5"/>
    </row>
    <row r="2" spans="1:12" ht="15">
      <c r="A2" s="10">
        <v>1</v>
      </c>
      <c r="B2" s="5" t="s">
        <v>309</v>
      </c>
      <c r="C2" s="5"/>
      <c r="D2" s="5"/>
      <c r="E2" s="5"/>
      <c r="F2" s="5"/>
      <c r="G2" s="5"/>
      <c r="L2" s="2" t="s">
        <v>312</v>
      </c>
    </row>
    <row r="3" spans="1:12">
      <c r="A3" s="10">
        <v>2</v>
      </c>
      <c r="B3" s="5" t="s">
        <v>8</v>
      </c>
      <c r="C3" s="5"/>
      <c r="D3" s="5"/>
      <c r="E3" s="5"/>
      <c r="F3" s="5"/>
      <c r="G3" s="5"/>
    </row>
    <row r="4" spans="1:12" ht="15">
      <c r="A4" s="10">
        <v>3</v>
      </c>
      <c r="B4" s="5" t="s">
        <v>310</v>
      </c>
      <c r="C4" s="5"/>
      <c r="D4" s="5"/>
      <c r="E4" s="5"/>
      <c r="F4" s="5"/>
      <c r="G4" s="5"/>
    </row>
    <row r="5" spans="1:12" ht="15">
      <c r="A5" s="10">
        <v>4</v>
      </c>
      <c r="B5" s="5" t="s">
        <v>311</v>
      </c>
      <c r="C5" s="5"/>
      <c r="D5" s="5"/>
      <c r="E5" s="5"/>
      <c r="F5" s="5"/>
      <c r="G5" s="5"/>
    </row>
    <row r="7" spans="1:12">
      <c r="A7" s="6" t="s">
        <v>6</v>
      </c>
      <c r="B7" t="s">
        <v>0</v>
      </c>
      <c r="C7" t="s">
        <v>1</v>
      </c>
      <c r="D7" t="s">
        <v>3</v>
      </c>
      <c r="E7" t="s">
        <v>4</v>
      </c>
      <c r="F7" t="s">
        <v>2</v>
      </c>
      <c r="G7" t="s">
        <v>5</v>
      </c>
    </row>
    <row r="8" spans="1:12">
      <c r="A8" s="6">
        <v>1996</v>
      </c>
      <c r="B8" s="1">
        <v>1747071</v>
      </c>
      <c r="C8" s="1">
        <v>51485</v>
      </c>
      <c r="D8" s="1">
        <v>1379359</v>
      </c>
      <c r="E8" s="1">
        <v>418576</v>
      </c>
      <c r="F8" s="1">
        <v>56846</v>
      </c>
      <c r="G8" s="1">
        <v>6237066</v>
      </c>
    </row>
    <row r="9" spans="1:12">
      <c r="A9" s="6">
        <v>1997</v>
      </c>
      <c r="B9" s="1">
        <v>1672930</v>
      </c>
      <c r="C9" s="1">
        <v>55211</v>
      </c>
      <c r="D9" s="1">
        <v>1394913</v>
      </c>
      <c r="E9" s="1">
        <v>420350</v>
      </c>
      <c r="F9" s="1">
        <v>57966</v>
      </c>
      <c r="G9" s="1">
        <v>6352359</v>
      </c>
    </row>
    <row r="10" spans="1:12">
      <c r="A10" s="6">
        <v>1998</v>
      </c>
      <c r="B10" s="1">
        <v>1640871</v>
      </c>
      <c r="C10" s="1">
        <v>56237</v>
      </c>
      <c r="D10" s="1">
        <v>1486955</v>
      </c>
      <c r="E10" s="1">
        <v>422270</v>
      </c>
      <c r="F10" s="1">
        <v>60106</v>
      </c>
      <c r="G10" s="1">
        <v>6565971</v>
      </c>
    </row>
    <row r="11" spans="1:12">
      <c r="A11" s="6">
        <v>1999</v>
      </c>
      <c r="B11" s="1">
        <v>1608735</v>
      </c>
      <c r="C11" s="1">
        <v>59800</v>
      </c>
      <c r="D11" s="1">
        <v>1453250</v>
      </c>
      <c r="E11" s="1">
        <v>423521</v>
      </c>
      <c r="F11" s="1">
        <v>66007</v>
      </c>
      <c r="G11" s="1">
        <v>6731089</v>
      </c>
    </row>
    <row r="12" spans="1:12">
      <c r="A12" s="6">
        <v>2000</v>
      </c>
      <c r="B12" s="1">
        <v>1588005</v>
      </c>
      <c r="C12" s="1">
        <v>62155</v>
      </c>
      <c r="D12" s="1">
        <v>1498223</v>
      </c>
      <c r="E12" s="1">
        <v>420740</v>
      </c>
      <c r="F12" s="1">
        <v>66972</v>
      </c>
      <c r="G12" s="1">
        <v>6789720</v>
      </c>
    </row>
    <row r="13" spans="1:12">
      <c r="A13" s="6">
        <v>2001</v>
      </c>
      <c r="B13" s="1">
        <v>1611351</v>
      </c>
      <c r="C13" s="1">
        <v>62581</v>
      </c>
      <c r="D13" s="1">
        <v>1547711</v>
      </c>
      <c r="E13" s="1">
        <v>419995</v>
      </c>
      <c r="F13" s="1">
        <v>67693</v>
      </c>
      <c r="G13" s="1">
        <v>6807885</v>
      </c>
    </row>
    <row r="14" spans="1:12">
      <c r="A14" s="6">
        <v>2002</v>
      </c>
      <c r="B14" s="1">
        <v>1593697</v>
      </c>
      <c r="C14" s="1">
        <v>64445</v>
      </c>
      <c r="D14" s="1">
        <v>1556717</v>
      </c>
      <c r="E14" s="1">
        <v>429503</v>
      </c>
      <c r="F14" s="1">
        <v>70810</v>
      </c>
      <c r="G14" s="1">
        <v>7206221</v>
      </c>
    </row>
    <row r="15" spans="1:12">
      <c r="A15" s="6">
        <v>2003</v>
      </c>
      <c r="B15" s="1">
        <v>1570178</v>
      </c>
      <c r="C15" s="1">
        <v>66777</v>
      </c>
      <c r="D15" s="1">
        <v>1528933</v>
      </c>
      <c r="E15" s="1">
        <v>444811</v>
      </c>
      <c r="F15" s="1">
        <v>72531</v>
      </c>
      <c r="G15" s="1">
        <v>7444591</v>
      </c>
    </row>
    <row r="16" spans="1:12">
      <c r="A16" s="6">
        <v>2004</v>
      </c>
      <c r="B16" s="1">
        <v>1544547</v>
      </c>
      <c r="C16" s="1">
        <v>68547</v>
      </c>
      <c r="D16" s="1">
        <v>1537505</v>
      </c>
      <c r="E16" s="1">
        <v>440522</v>
      </c>
      <c r="F16" s="1">
        <v>75892</v>
      </c>
      <c r="G16" s="1">
        <v>7912624</v>
      </c>
    </row>
    <row r="17" spans="1:7">
      <c r="A17" s="6">
        <v>2005</v>
      </c>
      <c r="B17" s="1">
        <v>1554696</v>
      </c>
      <c r="C17" s="1">
        <v>71084</v>
      </c>
      <c r="D17" s="1">
        <v>1609497</v>
      </c>
      <c r="E17" s="1">
        <v>446350</v>
      </c>
      <c r="F17" s="1">
        <v>79499</v>
      </c>
      <c r="G17" s="1">
        <v>8116604</v>
      </c>
    </row>
    <row r="18" spans="1:7">
      <c r="A18" s="6">
        <v>2006</v>
      </c>
      <c r="B18" s="1">
        <v>1566887</v>
      </c>
      <c r="C18" s="1">
        <v>72855</v>
      </c>
      <c r="D18" s="1">
        <v>1634801</v>
      </c>
      <c r="E18" s="1">
        <v>447605</v>
      </c>
      <c r="F18" s="1">
        <v>82019</v>
      </c>
      <c r="G18" s="1">
        <v>7516946</v>
      </c>
    </row>
    <row r="19" spans="1:7">
      <c r="A19" s="6">
        <v>2007</v>
      </c>
      <c r="B19" s="1">
        <v>1571764</v>
      </c>
      <c r="C19" s="1">
        <v>74881</v>
      </c>
      <c r="D19" s="1">
        <v>1573090</v>
      </c>
      <c r="E19" s="1">
        <v>443584</v>
      </c>
      <c r="F19" s="1">
        <v>85103</v>
      </c>
      <c r="G19" s="1">
        <v>8101840</v>
      </c>
    </row>
    <row r="20" spans="1:7">
      <c r="A20" s="6">
        <v>2008</v>
      </c>
      <c r="B20" s="1">
        <v>1604287</v>
      </c>
      <c r="C20" s="1">
        <v>76777</v>
      </c>
      <c r="D20" s="1">
        <v>1540129</v>
      </c>
      <c r="E20" s="1">
        <v>446153</v>
      </c>
      <c r="F20" s="1">
        <v>87602</v>
      </c>
      <c r="G20" s="1">
        <v>8474239</v>
      </c>
    </row>
    <row r="21" spans="1:7">
      <c r="A21" s="6">
        <v>2009</v>
      </c>
      <c r="B21" s="1">
        <v>1597484</v>
      </c>
      <c r="C21" s="1">
        <v>79345</v>
      </c>
      <c r="D21" s="1">
        <v>1557204</v>
      </c>
      <c r="E21" s="1">
        <v>431889</v>
      </c>
      <c r="F21" s="1">
        <v>85313</v>
      </c>
      <c r="G21" s="1">
        <v>8741117</v>
      </c>
    </row>
    <row r="22" spans="1:7">
      <c r="A22" s="6">
        <v>2010</v>
      </c>
      <c r="B22" s="1">
        <v>1591233</v>
      </c>
      <c r="C22" s="1">
        <v>82520</v>
      </c>
      <c r="D22" s="1">
        <v>1588998</v>
      </c>
      <c r="E22" s="1">
        <v>434083</v>
      </c>
      <c r="F22" s="1">
        <v>86987</v>
      </c>
      <c r="G22" s="1">
        <v>8943676</v>
      </c>
    </row>
    <row r="23" spans="1:7">
      <c r="A23" s="6">
        <v>2011</v>
      </c>
      <c r="B23" s="1">
        <v>1577407</v>
      </c>
      <c r="C23" s="1">
        <v>76212</v>
      </c>
      <c r="D23" s="1">
        <v>1578687</v>
      </c>
      <c r="E23" s="1">
        <v>424018</v>
      </c>
      <c r="F23" s="1">
        <v>86215</v>
      </c>
      <c r="G23" s="1">
        <v>9390871</v>
      </c>
    </row>
    <row r="24" spans="1:7">
      <c r="A24" s="6">
        <v>2012</v>
      </c>
      <c r="B24" s="1">
        <v>1564631</v>
      </c>
      <c r="C24" s="1">
        <v>78171</v>
      </c>
      <c r="D24" s="1">
        <v>1544017</v>
      </c>
      <c r="E24" s="1">
        <v>417274</v>
      </c>
      <c r="F24" s="1">
        <v>88089</v>
      </c>
      <c r="G24" s="1">
        <v>9878279</v>
      </c>
    </row>
    <row r="25" spans="1:7">
      <c r="A25" s="6">
        <v>2013</v>
      </c>
      <c r="B25" s="1">
        <v>1550319</v>
      </c>
      <c r="C25" s="1">
        <v>76889</v>
      </c>
      <c r="D25" s="1">
        <v>1484732</v>
      </c>
      <c r="E25" s="1">
        <v>409493</v>
      </c>
      <c r="F25" s="1">
        <v>87935</v>
      </c>
      <c r="G25" s="1">
        <v>10003437</v>
      </c>
    </row>
    <row r="26" spans="1:7">
      <c r="A26" s="6">
        <v>2014</v>
      </c>
      <c r="B26" s="1">
        <v>1562801</v>
      </c>
      <c r="C26" s="1">
        <v>76818</v>
      </c>
      <c r="D26" s="1">
        <v>1498321</v>
      </c>
      <c r="E26" s="1">
        <v>402772</v>
      </c>
      <c r="F26" s="1">
        <v>87817</v>
      </c>
      <c r="G26" s="1">
        <v>10644412</v>
      </c>
    </row>
    <row r="27" spans="1:7">
      <c r="A27" s="6">
        <v>2015</v>
      </c>
      <c r="B27" s="1">
        <v>1554319</v>
      </c>
      <c r="C27" s="1">
        <v>75118</v>
      </c>
      <c r="D27" s="1">
        <v>1495737</v>
      </c>
      <c r="E27" s="1">
        <v>347025</v>
      </c>
      <c r="F27" s="1">
        <v>74269</v>
      </c>
      <c r="G27" s="1">
        <v>10752686</v>
      </c>
    </row>
    <row r="28" spans="1:7">
      <c r="A28" s="6">
        <v>2016</v>
      </c>
      <c r="B28" s="1">
        <v>1555396</v>
      </c>
      <c r="C28" s="1">
        <v>75864</v>
      </c>
      <c r="D28" s="1">
        <v>1453602</v>
      </c>
      <c r="E28" s="1">
        <v>338922</v>
      </c>
      <c r="F28" s="1">
        <v>75351</v>
      </c>
      <c r="G28" s="1">
        <v>10893422</v>
      </c>
    </row>
    <row r="29" spans="1:7">
      <c r="A29" s="6">
        <v>2017</v>
      </c>
      <c r="B29" s="1">
        <v>1544612</v>
      </c>
      <c r="C29" s="1">
        <v>76209</v>
      </c>
      <c r="D29" s="1">
        <v>1444591</v>
      </c>
      <c r="E29" s="1">
        <v>342419</v>
      </c>
      <c r="F29" s="1">
        <v>78146</v>
      </c>
      <c r="G29" s="1">
        <v>11408804</v>
      </c>
    </row>
    <row r="30" spans="1:7">
      <c r="A30" s="6">
        <v>2018</v>
      </c>
      <c r="B30" s="1">
        <v>1543345</v>
      </c>
      <c r="C30" s="1">
        <v>79934</v>
      </c>
      <c r="D30" s="1">
        <v>1417549</v>
      </c>
      <c r="E30" s="1">
        <v>343470</v>
      </c>
      <c r="F30" s="1">
        <v>80552</v>
      </c>
      <c r="G30" s="1">
        <v>11534593</v>
      </c>
    </row>
    <row r="31" spans="1:7">
      <c r="A31" s="6">
        <v>2019</v>
      </c>
      <c r="B31" s="1">
        <v>1524820</v>
      </c>
      <c r="C31" s="1">
        <v>80690</v>
      </c>
      <c r="D31" s="1">
        <v>1359684</v>
      </c>
      <c r="E31" s="1">
        <v>343581</v>
      </c>
      <c r="F31" s="1">
        <v>80469</v>
      </c>
      <c r="G31" s="1">
        <v>11828869</v>
      </c>
    </row>
    <row r="32" spans="1:7">
      <c r="A32" s="6">
        <v>2020</v>
      </c>
      <c r="B32" s="1">
        <v>1515123</v>
      </c>
      <c r="C32" s="1">
        <v>80072</v>
      </c>
      <c r="D32" s="1">
        <v>1348306</v>
      </c>
      <c r="E32" s="1">
        <v>343528</v>
      </c>
      <c r="F32" s="1">
        <v>79562</v>
      </c>
      <c r="G32" s="1">
        <v>12428660</v>
      </c>
    </row>
    <row r="33" spans="1:7">
      <c r="A33" s="6">
        <v>2021</v>
      </c>
      <c r="B33" s="1">
        <v>1513701</v>
      </c>
      <c r="C33" s="1">
        <v>80096</v>
      </c>
      <c r="D33" s="1">
        <v>1366359</v>
      </c>
      <c r="E33" s="1">
        <v>349112</v>
      </c>
      <c r="F33" s="1">
        <v>82045</v>
      </c>
      <c r="G33" s="1">
        <v>12568239</v>
      </c>
    </row>
    <row r="34" spans="1:7">
      <c r="A34" s="6">
        <v>2022</v>
      </c>
      <c r="B34" s="1">
        <v>1525270</v>
      </c>
      <c r="C34" s="1">
        <v>80950</v>
      </c>
      <c r="D34" s="1">
        <v>1372772</v>
      </c>
      <c r="E34" s="1">
        <v>355893</v>
      </c>
      <c r="F34" s="1">
        <v>82313</v>
      </c>
      <c r="G34" s="1">
        <v>13109351</v>
      </c>
    </row>
    <row r="35" spans="1:7">
      <c r="A35" s="6">
        <v>2023</v>
      </c>
      <c r="B35" s="1">
        <v>1528595</v>
      </c>
      <c r="C35" s="1">
        <v>81561</v>
      </c>
      <c r="D35" s="1">
        <v>1324415</v>
      </c>
      <c r="E35" s="1">
        <v>362375</v>
      </c>
      <c r="F35" s="1">
        <v>81256</v>
      </c>
      <c r="G35" s="1">
        <v>13152340</v>
      </c>
    </row>
    <row r="36" spans="1:7">
      <c r="A36" s="6">
        <v>2024</v>
      </c>
      <c r="B36" s="1">
        <v>1537229</v>
      </c>
      <c r="C36" s="1">
        <v>81319</v>
      </c>
      <c r="D36" s="1">
        <v>1276705</v>
      </c>
      <c r="E36" s="1">
        <v>375200</v>
      </c>
      <c r="F36" s="1">
        <v>86939</v>
      </c>
      <c r="G36" s="1">
        <v>13168559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281D-9126-4274-B29D-FFD7ADC58EEF}">
  <dimension ref="A1:G37"/>
  <sheetViews>
    <sheetView zoomScale="140" zoomScaleNormal="140" workbookViewId="0"/>
  </sheetViews>
  <sheetFormatPr baseColWidth="10" defaultRowHeight="14.25"/>
  <cols>
    <col min="1" max="1" width="10.125" style="6" customWidth="1"/>
    <col min="2" max="2" width="15.5" customWidth="1"/>
    <col min="3" max="3" width="18.125" customWidth="1"/>
    <col min="4" max="4" width="16.25" customWidth="1"/>
    <col min="5" max="5" width="14.625" customWidth="1"/>
    <col min="6" max="6" width="14.5" customWidth="1"/>
    <col min="7" max="7" width="15" customWidth="1"/>
  </cols>
  <sheetData>
    <row r="1" spans="1:7" ht="15">
      <c r="A1" s="4" t="s">
        <v>7</v>
      </c>
      <c r="B1" s="5"/>
      <c r="C1" s="5"/>
      <c r="D1" s="5"/>
      <c r="E1" s="5"/>
      <c r="F1" s="5"/>
      <c r="G1" s="5"/>
    </row>
    <row r="2" spans="1:7" ht="15">
      <c r="A2" s="10">
        <v>1</v>
      </c>
      <c r="B2" s="5" t="s">
        <v>309</v>
      </c>
      <c r="C2" s="5"/>
      <c r="D2" s="5"/>
      <c r="E2" s="5"/>
      <c r="F2" s="5"/>
      <c r="G2" s="5"/>
    </row>
    <row r="3" spans="1:7">
      <c r="A3" s="10">
        <v>2</v>
      </c>
      <c r="B3" s="5" t="s">
        <v>8</v>
      </c>
      <c r="C3" s="5"/>
      <c r="D3" s="5"/>
      <c r="E3" s="5"/>
      <c r="F3" s="5"/>
      <c r="G3" s="5"/>
    </row>
    <row r="4" spans="1:7" ht="15">
      <c r="A4" s="10">
        <v>3</v>
      </c>
      <c r="B4" s="5" t="s">
        <v>310</v>
      </c>
      <c r="C4" s="5"/>
      <c r="D4" s="5"/>
      <c r="E4" s="5"/>
      <c r="F4" s="5"/>
      <c r="G4" s="5"/>
    </row>
    <row r="5" spans="1:7" ht="15">
      <c r="A5" s="10">
        <v>4</v>
      </c>
      <c r="B5" s="5" t="s">
        <v>311</v>
      </c>
      <c r="C5" s="5"/>
      <c r="D5" s="5"/>
      <c r="E5" s="5"/>
      <c r="F5" s="5"/>
      <c r="G5" s="5"/>
    </row>
    <row r="7" spans="1:7">
      <c r="A7" s="6" t="s">
        <v>6</v>
      </c>
      <c r="B7" t="s">
        <v>0</v>
      </c>
      <c r="C7" t="s">
        <v>1</v>
      </c>
      <c r="D7" t="s">
        <v>3</v>
      </c>
      <c r="E7" t="s">
        <v>4</v>
      </c>
      <c r="F7" t="s">
        <v>2</v>
      </c>
      <c r="G7" t="s">
        <v>5</v>
      </c>
    </row>
    <row r="8" spans="1:7">
      <c r="A8" s="6">
        <v>1996</v>
      </c>
      <c r="B8" s="1">
        <v>1747071</v>
      </c>
      <c r="C8" s="1">
        <v>51485</v>
      </c>
      <c r="D8" s="1">
        <v>1379359</v>
      </c>
      <c r="E8" s="1">
        <v>418576</v>
      </c>
      <c r="F8" s="1">
        <v>56846</v>
      </c>
      <c r="G8" s="1">
        <v>6237066</v>
      </c>
    </row>
    <row r="9" spans="1:7">
      <c r="A9" s="6">
        <v>1997</v>
      </c>
      <c r="B9" s="1">
        <v>1672930</v>
      </c>
      <c r="C9" s="1">
        <v>55211</v>
      </c>
      <c r="D9" s="1">
        <v>1394913</v>
      </c>
      <c r="E9" s="1">
        <v>420350</v>
      </c>
      <c r="F9" s="1">
        <v>57966</v>
      </c>
      <c r="G9" s="1">
        <v>6352359</v>
      </c>
    </row>
    <row r="10" spans="1:7">
      <c r="A10" s="6">
        <v>1998</v>
      </c>
      <c r="B10" s="1">
        <v>1640871</v>
      </c>
      <c r="C10" s="1">
        <v>56237</v>
      </c>
      <c r="D10" s="1">
        <v>1486955</v>
      </c>
      <c r="E10" s="1">
        <v>422270</v>
      </c>
      <c r="F10" s="1">
        <v>60106</v>
      </c>
      <c r="G10" s="1">
        <v>6565971</v>
      </c>
    </row>
    <row r="11" spans="1:7">
      <c r="A11" s="6">
        <v>1999</v>
      </c>
      <c r="B11" s="1">
        <v>1608735</v>
      </c>
      <c r="C11" s="1">
        <v>59800</v>
      </c>
      <c r="D11" s="1">
        <v>1453250</v>
      </c>
      <c r="E11" s="1">
        <v>423521</v>
      </c>
      <c r="F11" s="1">
        <v>66007</v>
      </c>
      <c r="G11" s="1">
        <v>6731089</v>
      </c>
    </row>
    <row r="12" spans="1:7">
      <c r="A12" s="6">
        <v>2000</v>
      </c>
      <c r="B12" s="1">
        <v>1588005</v>
      </c>
      <c r="C12" s="1">
        <v>62155</v>
      </c>
      <c r="D12" s="1">
        <v>1498223</v>
      </c>
      <c r="E12" s="1">
        <v>420740</v>
      </c>
      <c r="F12" s="1">
        <v>66972</v>
      </c>
      <c r="G12" s="1">
        <v>6789720</v>
      </c>
    </row>
    <row r="13" spans="1:7">
      <c r="A13" s="6">
        <v>2001</v>
      </c>
      <c r="B13" s="1">
        <v>1611351</v>
      </c>
      <c r="C13" s="1">
        <v>62581</v>
      </c>
      <c r="D13" s="1">
        <v>1547711</v>
      </c>
      <c r="E13" s="1">
        <v>419995</v>
      </c>
      <c r="F13" s="1">
        <v>67693</v>
      </c>
      <c r="G13" s="1">
        <v>6807885</v>
      </c>
    </row>
    <row r="14" spans="1:7">
      <c r="A14" s="6">
        <v>2002</v>
      </c>
      <c r="B14" s="1">
        <v>1593697</v>
      </c>
      <c r="C14" s="1">
        <v>64445</v>
      </c>
      <c r="D14" s="1">
        <v>1556717</v>
      </c>
      <c r="E14" s="1">
        <v>429503</v>
      </c>
      <c r="F14" s="1">
        <v>70810</v>
      </c>
      <c r="G14" s="1">
        <v>7206221</v>
      </c>
    </row>
    <row r="15" spans="1:7">
      <c r="A15" s="6">
        <v>2003</v>
      </c>
      <c r="B15" s="1">
        <v>1570178</v>
      </c>
      <c r="C15" s="1">
        <v>66777</v>
      </c>
      <c r="D15" s="1">
        <v>1528933</v>
      </c>
      <c r="E15" s="1">
        <v>444811</v>
      </c>
      <c r="F15" s="1">
        <v>72531</v>
      </c>
      <c r="G15" s="1">
        <v>7444591</v>
      </c>
    </row>
    <row r="16" spans="1:7">
      <c r="A16" s="6">
        <v>2004</v>
      </c>
      <c r="B16" s="1">
        <v>1544547</v>
      </c>
      <c r="C16" s="1">
        <v>68547</v>
      </c>
      <c r="D16" s="1">
        <v>1537505</v>
      </c>
      <c r="E16" s="1">
        <v>440522</v>
      </c>
      <c r="F16" s="1">
        <v>75892</v>
      </c>
      <c r="G16" s="1">
        <v>7912624</v>
      </c>
    </row>
    <row r="17" spans="1:7">
      <c r="A17" s="6">
        <v>2005</v>
      </c>
      <c r="B17" s="1">
        <v>1554696</v>
      </c>
      <c r="C17" s="1">
        <v>71084</v>
      </c>
      <c r="D17" s="1">
        <v>1609497</v>
      </c>
      <c r="E17" s="1">
        <v>446350</v>
      </c>
      <c r="F17" s="1">
        <v>79499</v>
      </c>
      <c r="G17" s="1">
        <v>8116604</v>
      </c>
    </row>
    <row r="18" spans="1:7">
      <c r="A18" s="6">
        <v>2006</v>
      </c>
      <c r="B18" s="1">
        <v>1566887</v>
      </c>
      <c r="C18" s="1">
        <v>72855</v>
      </c>
      <c r="D18" s="1">
        <v>1634801</v>
      </c>
      <c r="E18" s="1">
        <v>447605</v>
      </c>
      <c r="F18" s="1">
        <v>82019</v>
      </c>
      <c r="G18" s="1">
        <v>7516946</v>
      </c>
    </row>
    <row r="19" spans="1:7">
      <c r="A19" s="6">
        <v>2007</v>
      </c>
      <c r="B19" s="1">
        <v>1571764</v>
      </c>
      <c r="C19" s="1">
        <v>74881</v>
      </c>
      <c r="D19" s="1">
        <v>1573090</v>
      </c>
      <c r="E19" s="1">
        <v>443584</v>
      </c>
      <c r="F19" s="1">
        <v>85103</v>
      </c>
      <c r="G19" s="1">
        <v>8101840</v>
      </c>
    </row>
    <row r="20" spans="1:7">
      <c r="A20" s="6">
        <v>2008</v>
      </c>
      <c r="B20" s="1">
        <v>1604287</v>
      </c>
      <c r="C20" s="1">
        <v>76777</v>
      </c>
      <c r="D20" s="1">
        <v>1540129</v>
      </c>
      <c r="E20" s="1">
        <v>446153</v>
      </c>
      <c r="F20" s="1">
        <v>87602</v>
      </c>
      <c r="G20" s="1">
        <v>8474239</v>
      </c>
    </row>
    <row r="21" spans="1:7">
      <c r="A21" s="6">
        <v>2009</v>
      </c>
      <c r="B21" s="1">
        <v>1597484</v>
      </c>
      <c r="C21" s="1">
        <v>79345</v>
      </c>
      <c r="D21" s="1">
        <v>1557204</v>
      </c>
      <c r="E21" s="1">
        <v>431889</v>
      </c>
      <c r="F21" s="1">
        <v>85313</v>
      </c>
      <c r="G21" s="1">
        <v>8741117</v>
      </c>
    </row>
    <row r="22" spans="1:7">
      <c r="A22" s="6">
        <v>2010</v>
      </c>
      <c r="B22" s="1">
        <v>1591233</v>
      </c>
      <c r="C22" s="1">
        <v>82520</v>
      </c>
      <c r="D22" s="1">
        <v>1588998</v>
      </c>
      <c r="E22" s="1">
        <v>434083</v>
      </c>
      <c r="F22" s="1">
        <v>86987</v>
      </c>
      <c r="G22" s="1">
        <v>8943676</v>
      </c>
    </row>
    <row r="23" spans="1:7">
      <c r="A23" s="6">
        <v>2011</v>
      </c>
      <c r="B23" s="1">
        <v>1577407</v>
      </c>
      <c r="C23" s="1">
        <v>76212</v>
      </c>
      <c r="D23" s="1">
        <v>1578687</v>
      </c>
      <c r="E23" s="1">
        <v>424018</v>
      </c>
      <c r="F23" s="1">
        <v>86215</v>
      </c>
      <c r="G23" s="1">
        <v>9390871</v>
      </c>
    </row>
    <row r="24" spans="1:7">
      <c r="A24" s="6">
        <v>2012</v>
      </c>
      <c r="B24" s="1">
        <v>1564631</v>
      </c>
      <c r="C24" s="1">
        <v>78171</v>
      </c>
      <c r="D24" s="1">
        <v>1544017</v>
      </c>
      <c r="E24" s="1">
        <v>417274</v>
      </c>
      <c r="F24" s="1">
        <v>88089</v>
      </c>
      <c r="G24" s="1">
        <v>9878279</v>
      </c>
    </row>
    <row r="25" spans="1:7">
      <c r="A25" s="6">
        <v>2013</v>
      </c>
      <c r="B25" s="1">
        <v>1550319</v>
      </c>
      <c r="C25" s="1">
        <v>76889</v>
      </c>
      <c r="D25" s="1">
        <v>1484732</v>
      </c>
      <c r="E25" s="1">
        <v>409493</v>
      </c>
      <c r="F25" s="1">
        <v>87935</v>
      </c>
      <c r="G25" s="1">
        <v>10003437</v>
      </c>
    </row>
    <row r="26" spans="1:7">
      <c r="A26" s="6">
        <v>2014</v>
      </c>
      <c r="B26" s="1">
        <v>1562801</v>
      </c>
      <c r="C26" s="1">
        <v>76818</v>
      </c>
      <c r="D26" s="1">
        <v>1498321</v>
      </c>
      <c r="E26" s="1">
        <v>402772</v>
      </c>
      <c r="F26" s="1">
        <v>87817</v>
      </c>
      <c r="G26" s="1">
        <v>10644412</v>
      </c>
    </row>
    <row r="27" spans="1:7">
      <c r="A27" s="6">
        <v>2015</v>
      </c>
      <c r="B27" s="1">
        <v>1554319</v>
      </c>
      <c r="C27" s="1">
        <v>75118</v>
      </c>
      <c r="D27" s="1">
        <v>1495737</v>
      </c>
      <c r="E27" s="1">
        <v>347025</v>
      </c>
      <c r="F27" s="1">
        <v>74269</v>
      </c>
      <c r="G27" s="1">
        <v>10752686</v>
      </c>
    </row>
    <row r="28" spans="1:7">
      <c r="A28" s="6">
        <v>2016</v>
      </c>
      <c r="B28" s="1">
        <v>1555396</v>
      </c>
      <c r="C28" s="1">
        <v>75864</v>
      </c>
      <c r="D28" s="1">
        <v>1453602</v>
      </c>
      <c r="E28" s="1">
        <v>338922</v>
      </c>
      <c r="F28" s="1">
        <v>75351</v>
      </c>
      <c r="G28" s="1">
        <v>10893422</v>
      </c>
    </row>
    <row r="29" spans="1:7">
      <c r="A29" s="6">
        <v>2017</v>
      </c>
      <c r="B29" s="1">
        <v>1544612</v>
      </c>
      <c r="C29" s="1">
        <v>76209</v>
      </c>
      <c r="D29" s="1">
        <v>1444591</v>
      </c>
      <c r="E29" s="1">
        <v>342419</v>
      </c>
      <c r="F29" s="1">
        <v>78146</v>
      </c>
      <c r="G29" s="1">
        <v>11408804</v>
      </c>
    </row>
    <row r="30" spans="1:7">
      <c r="A30" s="6">
        <v>2018</v>
      </c>
      <c r="B30" s="1">
        <v>1543345</v>
      </c>
      <c r="C30" s="1">
        <v>79934</v>
      </c>
      <c r="D30" s="1">
        <v>1417549</v>
      </c>
      <c r="E30" s="1">
        <v>343470</v>
      </c>
      <c r="F30" s="1">
        <v>80552</v>
      </c>
      <c r="G30" s="1">
        <v>11534593</v>
      </c>
    </row>
    <row r="31" spans="1:7">
      <c r="A31" s="6">
        <v>2019</v>
      </c>
      <c r="B31" s="1">
        <v>1524820</v>
      </c>
      <c r="C31" s="1">
        <v>80690</v>
      </c>
      <c r="D31" s="1">
        <v>1359684</v>
      </c>
      <c r="E31" s="1">
        <v>343581</v>
      </c>
      <c r="F31" s="1">
        <v>80469</v>
      </c>
      <c r="G31" s="1">
        <v>11828869</v>
      </c>
    </row>
    <row r="32" spans="1:7">
      <c r="A32" s="6">
        <v>2020</v>
      </c>
      <c r="B32" s="1">
        <v>1515123</v>
      </c>
      <c r="C32" s="1">
        <v>80072</v>
      </c>
      <c r="D32" s="1">
        <v>1348306</v>
      </c>
      <c r="E32" s="1">
        <v>343528</v>
      </c>
      <c r="F32" s="1">
        <v>79562</v>
      </c>
      <c r="G32" s="1">
        <v>12428660</v>
      </c>
    </row>
    <row r="33" spans="1:7">
      <c r="A33" s="6">
        <v>2021</v>
      </c>
      <c r="B33" s="1">
        <v>1513701</v>
      </c>
      <c r="C33" s="1">
        <v>80096</v>
      </c>
      <c r="D33" s="1">
        <v>1366359</v>
      </c>
      <c r="E33" s="1">
        <v>349112</v>
      </c>
      <c r="F33" s="1">
        <v>82045</v>
      </c>
      <c r="G33" s="1">
        <v>12568239</v>
      </c>
    </row>
    <row r="34" spans="1:7">
      <c r="A34" s="6">
        <v>2022</v>
      </c>
      <c r="B34" s="1">
        <v>1525270</v>
      </c>
      <c r="C34" s="1">
        <v>80950</v>
      </c>
      <c r="D34" s="1">
        <v>1372772</v>
      </c>
      <c r="E34" s="1">
        <v>355893</v>
      </c>
      <c r="F34" s="1">
        <v>82313</v>
      </c>
      <c r="G34" s="1">
        <v>13109351</v>
      </c>
    </row>
    <row r="35" spans="1:7">
      <c r="A35" s="6">
        <v>2023</v>
      </c>
      <c r="B35" s="1">
        <v>1528595</v>
      </c>
      <c r="C35" s="1">
        <v>81561</v>
      </c>
      <c r="D35" s="1">
        <v>1324415</v>
      </c>
      <c r="E35" s="1">
        <v>362375</v>
      </c>
      <c r="F35" s="1">
        <v>81256</v>
      </c>
      <c r="G35" s="1">
        <v>13152340</v>
      </c>
    </row>
    <row r="36" spans="1:7">
      <c r="A36" s="6">
        <v>2024</v>
      </c>
      <c r="B36" s="1">
        <v>1537229</v>
      </c>
      <c r="C36" s="1">
        <v>81319</v>
      </c>
      <c r="D36" s="1">
        <v>1276705</v>
      </c>
      <c r="E36" s="1">
        <v>375200</v>
      </c>
      <c r="F36" s="1">
        <v>86939</v>
      </c>
      <c r="G36" s="1">
        <v>13168559</v>
      </c>
    </row>
    <row r="37" spans="1:7">
      <c r="A37" s="6" t="s">
        <v>9</v>
      </c>
      <c r="B37" s="3">
        <f>SUBTOTAL(101,Tabelle1[[Rindvieh                  ]])</f>
        <v>1574527.7241379311</v>
      </c>
      <c r="C37" s="3">
        <f>SUBTOTAL(101,Tabelle1[[Pferdegattung             ]])</f>
        <v>72572.517241379304</v>
      </c>
      <c r="D37" s="3">
        <f>SUBTOTAL(101,Tabelle1[[Schweine                  ]])</f>
        <v>1477681.448275862</v>
      </c>
      <c r="E37" s="3">
        <f>SUBTOTAL(101,Tabelle1[[Schafe                    ]])</f>
        <v>401552.89655172412</v>
      </c>
      <c r="F37" s="3">
        <f>SUBTOTAL(101,Tabelle1[[Ziegen                    ]])</f>
        <v>77665.655172413797</v>
      </c>
      <c r="G37" s="3">
        <f>SUBTOTAL(101,Tabelle1[[Hühner                    ]])</f>
        <v>9403602.4137931038</v>
      </c>
    </row>
  </sheetData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9F00-1373-457E-B293-51D6940CD95D}">
  <dimension ref="A1:J254"/>
  <sheetViews>
    <sheetView zoomScale="130" zoomScaleNormal="130" workbookViewId="0"/>
  </sheetViews>
  <sheetFormatPr baseColWidth="10" defaultRowHeight="14.25"/>
  <cols>
    <col min="1" max="1" width="9.125" bestFit="1" customWidth="1"/>
    <col min="2" max="2" width="13.125" bestFit="1" customWidth="1"/>
    <col min="3" max="3" width="16.875" bestFit="1" customWidth="1"/>
    <col min="4" max="4" width="28.25" bestFit="1" customWidth="1"/>
    <col min="5" max="5" width="7.5" bestFit="1" customWidth="1"/>
    <col min="6" max="6" width="22.125" customWidth="1"/>
  </cols>
  <sheetData>
    <row r="1" spans="1:10" ht="15">
      <c r="A1" s="4" t="s">
        <v>7</v>
      </c>
      <c r="B1" s="5"/>
      <c r="C1" s="5"/>
      <c r="D1" s="5"/>
      <c r="E1" s="5"/>
      <c r="F1" s="5"/>
    </row>
    <row r="2" spans="1:10" ht="15">
      <c r="A2" s="9">
        <v>1</v>
      </c>
      <c r="B2" s="5" t="s">
        <v>307</v>
      </c>
      <c r="C2" s="5"/>
      <c r="D2" s="5"/>
      <c r="E2" s="5"/>
      <c r="F2" s="5"/>
      <c r="J2" s="2" t="s">
        <v>312</v>
      </c>
    </row>
    <row r="3" spans="1:10" ht="15">
      <c r="A3" s="9">
        <v>2</v>
      </c>
      <c r="B3" s="5" t="s">
        <v>308</v>
      </c>
      <c r="C3" s="5"/>
      <c r="D3" s="5"/>
      <c r="E3" s="5"/>
      <c r="F3" s="5"/>
    </row>
    <row r="4" spans="1:10" ht="15">
      <c r="A4" s="9">
        <v>3</v>
      </c>
      <c r="B4" s="5" t="s">
        <v>313</v>
      </c>
      <c r="C4" s="5"/>
      <c r="D4" s="5"/>
      <c r="E4" s="5"/>
      <c r="F4" s="5"/>
    </row>
    <row r="5" spans="1:10" ht="15">
      <c r="A5" s="9">
        <v>4</v>
      </c>
      <c r="B5" s="5" t="s">
        <v>306</v>
      </c>
      <c r="C5" s="5"/>
      <c r="D5" s="5"/>
      <c r="E5" s="5"/>
      <c r="F5" s="5"/>
    </row>
    <row r="7" spans="1:10">
      <c r="A7" t="s">
        <v>10</v>
      </c>
      <c r="B7" t="s">
        <v>11</v>
      </c>
      <c r="C7" t="s">
        <v>12</v>
      </c>
      <c r="D7" t="s">
        <v>13</v>
      </c>
      <c r="E7" t="s">
        <v>14</v>
      </c>
      <c r="F7" t="s">
        <v>15</v>
      </c>
    </row>
    <row r="8" spans="1:10">
      <c r="A8">
        <v>265289</v>
      </c>
      <c r="B8" t="s">
        <v>16</v>
      </c>
      <c r="C8" t="s">
        <v>17</v>
      </c>
      <c r="D8" t="s">
        <v>18</v>
      </c>
      <c r="E8" s="7">
        <v>14.12</v>
      </c>
      <c r="F8" s="8">
        <v>899</v>
      </c>
    </row>
    <row r="9" spans="1:10">
      <c r="A9">
        <v>265349</v>
      </c>
      <c r="B9" t="s">
        <v>19</v>
      </c>
      <c r="C9" t="s">
        <v>20</v>
      </c>
      <c r="D9" t="s">
        <v>21</v>
      </c>
      <c r="E9" s="7">
        <v>8.25</v>
      </c>
      <c r="F9" s="8">
        <v>3499</v>
      </c>
    </row>
    <row r="10" spans="1:10">
      <c r="A10">
        <v>265398</v>
      </c>
      <c r="B10" t="s">
        <v>22</v>
      </c>
      <c r="C10" t="s">
        <v>23</v>
      </c>
      <c r="D10" t="s">
        <v>24</v>
      </c>
      <c r="E10" s="7">
        <v>8.5</v>
      </c>
      <c r="F10" s="8">
        <v>1999</v>
      </c>
    </row>
    <row r="11" spans="1:10">
      <c r="A11">
        <v>265371</v>
      </c>
      <c r="B11" t="s">
        <v>25</v>
      </c>
      <c r="C11" t="s">
        <v>26</v>
      </c>
      <c r="D11" t="s">
        <v>27</v>
      </c>
      <c r="E11" s="7">
        <v>8.5500000000000007</v>
      </c>
      <c r="F11" s="8">
        <v>4299</v>
      </c>
    </row>
    <row r="12" spans="1:10">
      <c r="A12">
        <v>265436</v>
      </c>
      <c r="B12" t="s">
        <v>28</v>
      </c>
      <c r="C12" t="s">
        <v>29</v>
      </c>
      <c r="D12" t="s">
        <v>30</v>
      </c>
      <c r="E12" s="7">
        <v>25.75</v>
      </c>
      <c r="F12" s="8">
        <v>3399</v>
      </c>
    </row>
    <row r="13" spans="1:10">
      <c r="A13">
        <v>265368</v>
      </c>
      <c r="B13" t="s">
        <v>19</v>
      </c>
      <c r="C13" t="s">
        <v>31</v>
      </c>
      <c r="D13" t="s">
        <v>32</v>
      </c>
      <c r="E13" s="7">
        <v>10.1</v>
      </c>
      <c r="F13" s="8">
        <v>1399</v>
      </c>
    </row>
    <row r="14" spans="1:10">
      <c r="A14">
        <v>265365</v>
      </c>
      <c r="B14" t="s">
        <v>19</v>
      </c>
      <c r="C14" t="s">
        <v>33</v>
      </c>
      <c r="D14" t="s">
        <v>34</v>
      </c>
      <c r="E14" s="7">
        <v>10.3</v>
      </c>
      <c r="F14" s="8">
        <v>899</v>
      </c>
    </row>
    <row r="15" spans="1:10">
      <c r="A15">
        <v>265417</v>
      </c>
      <c r="B15" t="s">
        <v>28</v>
      </c>
      <c r="C15" t="s">
        <v>35</v>
      </c>
      <c r="D15" t="s">
        <v>36</v>
      </c>
      <c r="E15" s="7">
        <v>20.9</v>
      </c>
      <c r="F15" s="8">
        <v>3399</v>
      </c>
    </row>
    <row r="16" spans="1:10">
      <c r="A16">
        <v>265509</v>
      </c>
      <c r="B16" t="s">
        <v>37</v>
      </c>
      <c r="C16" t="s">
        <v>38</v>
      </c>
      <c r="D16" t="s">
        <v>39</v>
      </c>
      <c r="E16" s="7">
        <v>9.1999999999999993</v>
      </c>
      <c r="F16" s="8">
        <v>299</v>
      </c>
    </row>
    <row r="17" spans="1:6">
      <c r="A17">
        <v>265275</v>
      </c>
      <c r="B17" t="s">
        <v>16</v>
      </c>
      <c r="C17" t="s">
        <v>17</v>
      </c>
      <c r="D17" t="s">
        <v>17</v>
      </c>
      <c r="E17" s="7">
        <v>12.8</v>
      </c>
      <c r="F17" s="8">
        <v>1599</v>
      </c>
    </row>
    <row r="18" spans="1:6">
      <c r="A18">
        <v>265469</v>
      </c>
      <c r="B18" t="s">
        <v>40</v>
      </c>
      <c r="C18" t="s">
        <v>41</v>
      </c>
      <c r="D18" t="s">
        <v>42</v>
      </c>
      <c r="E18" s="7">
        <v>12.96</v>
      </c>
      <c r="F18" s="8">
        <v>1399</v>
      </c>
    </row>
    <row r="19" spans="1:6">
      <c r="A19">
        <v>265334</v>
      </c>
      <c r="B19" t="s">
        <v>19</v>
      </c>
      <c r="C19" t="s">
        <v>43</v>
      </c>
      <c r="D19" t="s">
        <v>44</v>
      </c>
      <c r="E19" s="7">
        <v>8.25</v>
      </c>
      <c r="F19" s="8">
        <v>3999</v>
      </c>
    </row>
    <row r="20" spans="1:6">
      <c r="A20">
        <v>265385</v>
      </c>
      <c r="B20" t="s">
        <v>22</v>
      </c>
      <c r="C20" t="s">
        <v>45</v>
      </c>
      <c r="D20" t="s">
        <v>46</v>
      </c>
      <c r="E20" s="7">
        <v>13.5</v>
      </c>
      <c r="F20" s="8">
        <v>2399</v>
      </c>
    </row>
    <row r="21" spans="1:6">
      <c r="A21">
        <v>265443</v>
      </c>
      <c r="B21" t="s">
        <v>28</v>
      </c>
      <c r="C21" t="s">
        <v>29</v>
      </c>
      <c r="D21" t="s">
        <v>47</v>
      </c>
      <c r="E21" s="7">
        <v>24.9</v>
      </c>
      <c r="F21" s="8">
        <v>2499</v>
      </c>
    </row>
    <row r="22" spans="1:6">
      <c r="A22">
        <v>265295</v>
      </c>
      <c r="B22" t="s">
        <v>16</v>
      </c>
      <c r="C22" t="s">
        <v>17</v>
      </c>
      <c r="D22" t="s">
        <v>48</v>
      </c>
      <c r="E22" s="7">
        <v>14.5</v>
      </c>
      <c r="F22" s="8">
        <v>599</v>
      </c>
    </row>
    <row r="23" spans="1:6">
      <c r="A23">
        <v>265477</v>
      </c>
      <c r="B23" t="s">
        <v>37</v>
      </c>
      <c r="C23" t="s">
        <v>38</v>
      </c>
      <c r="D23" t="s">
        <v>49</v>
      </c>
      <c r="E23" s="7">
        <v>13.5</v>
      </c>
      <c r="F23" s="8">
        <v>499</v>
      </c>
    </row>
    <row r="24" spans="1:6">
      <c r="A24">
        <v>265419</v>
      </c>
      <c r="B24" t="s">
        <v>28</v>
      </c>
      <c r="C24" t="s">
        <v>50</v>
      </c>
      <c r="D24" t="s">
        <v>51</v>
      </c>
      <c r="E24" s="7">
        <v>20.5</v>
      </c>
      <c r="F24" s="8">
        <v>4599</v>
      </c>
    </row>
    <row r="25" spans="1:6">
      <c r="A25">
        <v>265512</v>
      </c>
      <c r="B25" t="s">
        <v>37</v>
      </c>
      <c r="C25" t="s">
        <v>38</v>
      </c>
      <c r="D25" t="s">
        <v>52</v>
      </c>
      <c r="E25" s="7">
        <v>7.9</v>
      </c>
      <c r="F25" s="8">
        <v>279</v>
      </c>
    </row>
    <row r="26" spans="1:6">
      <c r="A26">
        <v>265201</v>
      </c>
      <c r="B26" t="s">
        <v>16</v>
      </c>
      <c r="C26" t="s">
        <v>53</v>
      </c>
      <c r="D26" t="s">
        <v>54</v>
      </c>
      <c r="E26" s="7">
        <v>8.6999999999999993</v>
      </c>
      <c r="F26" s="8">
        <v>9499</v>
      </c>
    </row>
    <row r="27" spans="1:6">
      <c r="A27">
        <v>265510</v>
      </c>
      <c r="B27" t="s">
        <v>37</v>
      </c>
      <c r="C27" t="s">
        <v>38</v>
      </c>
      <c r="D27" t="s">
        <v>55</v>
      </c>
      <c r="E27" s="7">
        <v>8.9</v>
      </c>
      <c r="F27" s="8">
        <v>299</v>
      </c>
    </row>
    <row r="28" spans="1:6">
      <c r="A28">
        <v>265261</v>
      </c>
      <c r="B28" t="s">
        <v>16</v>
      </c>
      <c r="C28" t="s">
        <v>56</v>
      </c>
      <c r="D28" t="s">
        <v>57</v>
      </c>
      <c r="E28" s="7">
        <v>13.2</v>
      </c>
      <c r="F28" s="8">
        <v>4999</v>
      </c>
    </row>
    <row r="29" spans="1:6">
      <c r="A29">
        <v>265424</v>
      </c>
      <c r="B29" t="s">
        <v>28</v>
      </c>
      <c r="C29" t="s">
        <v>58</v>
      </c>
      <c r="D29" t="s">
        <v>59</v>
      </c>
      <c r="E29" s="7">
        <v>21.1</v>
      </c>
      <c r="F29" s="8">
        <v>3399</v>
      </c>
    </row>
    <row r="30" spans="1:6">
      <c r="A30">
        <v>265471</v>
      </c>
      <c r="B30" t="s">
        <v>40</v>
      </c>
      <c r="C30" t="s">
        <v>41</v>
      </c>
      <c r="D30" t="s">
        <v>60</v>
      </c>
      <c r="E30" s="7">
        <v>13.59</v>
      </c>
      <c r="F30" s="8">
        <v>949</v>
      </c>
    </row>
    <row r="31" spans="1:6">
      <c r="A31">
        <v>265270</v>
      </c>
      <c r="B31" t="s">
        <v>16</v>
      </c>
      <c r="C31" t="s">
        <v>61</v>
      </c>
      <c r="D31" t="s">
        <v>62</v>
      </c>
      <c r="E31" s="7">
        <v>16.600000000000001</v>
      </c>
      <c r="F31" s="8">
        <v>3299</v>
      </c>
    </row>
    <row r="32" spans="1:6">
      <c r="A32">
        <v>265464</v>
      </c>
      <c r="B32" t="s">
        <v>40</v>
      </c>
      <c r="C32" t="s">
        <v>63</v>
      </c>
      <c r="D32" t="s">
        <v>64</v>
      </c>
      <c r="E32" s="7">
        <v>17.899999999999999</v>
      </c>
      <c r="F32" s="8">
        <v>849</v>
      </c>
    </row>
    <row r="33" spans="1:6">
      <c r="A33">
        <v>265268</v>
      </c>
      <c r="B33" t="s">
        <v>16</v>
      </c>
      <c r="C33" t="s">
        <v>65</v>
      </c>
      <c r="D33" t="s">
        <v>66</v>
      </c>
      <c r="E33" s="7">
        <v>17.3</v>
      </c>
      <c r="F33" s="8">
        <v>4799</v>
      </c>
    </row>
    <row r="34" spans="1:6">
      <c r="A34">
        <v>265469</v>
      </c>
      <c r="B34" t="s">
        <v>40</v>
      </c>
      <c r="C34" t="s">
        <v>41</v>
      </c>
      <c r="D34" t="s">
        <v>42</v>
      </c>
      <c r="E34" s="7">
        <v>12.96</v>
      </c>
      <c r="F34" s="8">
        <v>1399</v>
      </c>
    </row>
    <row r="35" spans="1:6">
      <c r="A35">
        <v>265375</v>
      </c>
      <c r="B35" t="s">
        <v>25</v>
      </c>
      <c r="C35" t="s">
        <v>67</v>
      </c>
      <c r="D35" t="s">
        <v>68</v>
      </c>
      <c r="E35" s="7">
        <v>8.1</v>
      </c>
      <c r="F35" s="8">
        <v>4299</v>
      </c>
    </row>
    <row r="36" spans="1:6">
      <c r="A36">
        <v>265441</v>
      </c>
      <c r="B36" t="s">
        <v>28</v>
      </c>
      <c r="C36" t="s">
        <v>29</v>
      </c>
      <c r="D36" t="s">
        <v>69</v>
      </c>
      <c r="E36" s="7">
        <v>25</v>
      </c>
      <c r="F36" s="8">
        <v>2899</v>
      </c>
    </row>
    <row r="37" spans="1:6">
      <c r="A37">
        <v>265296</v>
      </c>
      <c r="B37" t="s">
        <v>16</v>
      </c>
      <c r="C37" t="s">
        <v>17</v>
      </c>
      <c r="D37" t="s">
        <v>70</v>
      </c>
      <c r="E37" s="7">
        <v>14.5</v>
      </c>
      <c r="F37" s="8">
        <v>599</v>
      </c>
    </row>
    <row r="38" spans="1:6">
      <c r="A38">
        <v>265508</v>
      </c>
      <c r="B38" t="s">
        <v>37</v>
      </c>
      <c r="C38" t="s">
        <v>38</v>
      </c>
      <c r="D38" t="s">
        <v>71</v>
      </c>
      <c r="E38" s="7">
        <v>11.5</v>
      </c>
      <c r="F38" s="8">
        <v>369</v>
      </c>
    </row>
    <row r="39" spans="1:6">
      <c r="A39">
        <v>265238</v>
      </c>
      <c r="B39" t="s">
        <v>16</v>
      </c>
      <c r="C39" t="s">
        <v>72</v>
      </c>
      <c r="D39" t="s">
        <v>72</v>
      </c>
      <c r="E39" s="7">
        <v>12.2</v>
      </c>
      <c r="F39" s="8">
        <v>5699</v>
      </c>
    </row>
    <row r="40" spans="1:6">
      <c r="A40">
        <v>265230</v>
      </c>
      <c r="B40" t="s">
        <v>16</v>
      </c>
      <c r="C40" t="s">
        <v>73</v>
      </c>
      <c r="D40" t="s">
        <v>74</v>
      </c>
      <c r="E40" s="7">
        <v>10.5</v>
      </c>
      <c r="F40" s="8">
        <v>5399</v>
      </c>
    </row>
    <row r="41" spans="1:6">
      <c r="A41">
        <v>265445</v>
      </c>
      <c r="B41" t="s">
        <v>28</v>
      </c>
      <c r="C41" t="s">
        <v>29</v>
      </c>
      <c r="D41" t="s">
        <v>75</v>
      </c>
      <c r="E41" s="7">
        <v>25.1</v>
      </c>
      <c r="F41" s="8">
        <v>2499</v>
      </c>
    </row>
    <row r="42" spans="1:6">
      <c r="A42">
        <v>265254</v>
      </c>
      <c r="B42" t="s">
        <v>16</v>
      </c>
      <c r="C42" t="s">
        <v>76</v>
      </c>
      <c r="D42" t="s">
        <v>77</v>
      </c>
      <c r="E42" s="7">
        <v>12.4</v>
      </c>
      <c r="F42" s="8">
        <v>7999</v>
      </c>
    </row>
    <row r="43" spans="1:6">
      <c r="A43">
        <v>265336</v>
      </c>
      <c r="B43" t="s">
        <v>19</v>
      </c>
      <c r="C43" t="s">
        <v>43</v>
      </c>
      <c r="D43" t="s">
        <v>78</v>
      </c>
      <c r="E43" s="7">
        <v>7.8</v>
      </c>
      <c r="F43" s="8">
        <v>3199</v>
      </c>
    </row>
    <row r="44" spans="1:6">
      <c r="A44">
        <v>265333</v>
      </c>
      <c r="B44" t="s">
        <v>19</v>
      </c>
      <c r="C44" t="s">
        <v>43</v>
      </c>
      <c r="D44" t="s">
        <v>79</v>
      </c>
      <c r="E44" s="7">
        <v>7.55</v>
      </c>
      <c r="F44" s="8">
        <v>4499</v>
      </c>
    </row>
    <row r="45" spans="1:6">
      <c r="A45">
        <v>265387</v>
      </c>
      <c r="B45" t="s">
        <v>22</v>
      </c>
      <c r="C45" t="s">
        <v>80</v>
      </c>
      <c r="D45" t="s">
        <v>81</v>
      </c>
      <c r="E45" s="7">
        <v>12.8</v>
      </c>
      <c r="F45" s="8">
        <v>5599</v>
      </c>
    </row>
    <row r="46" spans="1:6">
      <c r="A46">
        <v>265384</v>
      </c>
      <c r="B46" t="s">
        <v>22</v>
      </c>
      <c r="C46" t="s">
        <v>45</v>
      </c>
      <c r="D46" t="s">
        <v>82</v>
      </c>
      <c r="E46" s="7">
        <v>13</v>
      </c>
      <c r="F46" s="8">
        <v>3299</v>
      </c>
    </row>
    <row r="47" spans="1:6">
      <c r="A47">
        <v>265232</v>
      </c>
      <c r="B47" t="s">
        <v>16</v>
      </c>
      <c r="C47" t="s">
        <v>73</v>
      </c>
      <c r="D47" t="s">
        <v>83</v>
      </c>
      <c r="E47" s="7">
        <v>12.4</v>
      </c>
      <c r="F47" s="8">
        <v>3599</v>
      </c>
    </row>
    <row r="48" spans="1:6">
      <c r="A48">
        <v>265240</v>
      </c>
      <c r="B48" t="s">
        <v>16</v>
      </c>
      <c r="C48" t="s">
        <v>72</v>
      </c>
      <c r="D48" t="s">
        <v>84</v>
      </c>
      <c r="E48" s="7">
        <v>12.7</v>
      </c>
      <c r="F48" s="8">
        <v>4499</v>
      </c>
    </row>
    <row r="49" spans="1:6">
      <c r="A49">
        <v>265431</v>
      </c>
      <c r="B49" t="s">
        <v>28</v>
      </c>
      <c r="C49" t="s">
        <v>85</v>
      </c>
      <c r="D49" t="s">
        <v>86</v>
      </c>
      <c r="E49" s="7">
        <v>23.7</v>
      </c>
      <c r="F49" s="8">
        <v>4299</v>
      </c>
    </row>
    <row r="50" spans="1:6">
      <c r="A50">
        <v>265220</v>
      </c>
      <c r="B50" t="s">
        <v>16</v>
      </c>
      <c r="C50" t="s">
        <v>53</v>
      </c>
      <c r="D50" t="s">
        <v>87</v>
      </c>
      <c r="E50" s="7">
        <v>12.7</v>
      </c>
      <c r="F50" s="8">
        <v>1499</v>
      </c>
    </row>
    <row r="51" spans="1:6">
      <c r="A51">
        <v>265414</v>
      </c>
      <c r="B51" t="s">
        <v>28</v>
      </c>
      <c r="C51" t="s">
        <v>88</v>
      </c>
      <c r="D51" t="s">
        <v>89</v>
      </c>
      <c r="E51" s="7">
        <v>21</v>
      </c>
      <c r="F51" s="8">
        <v>3399</v>
      </c>
    </row>
    <row r="52" spans="1:6">
      <c r="A52">
        <v>265241</v>
      </c>
      <c r="B52" t="s">
        <v>16</v>
      </c>
      <c r="C52" t="s">
        <v>72</v>
      </c>
      <c r="D52" t="s">
        <v>90</v>
      </c>
      <c r="E52" s="7">
        <v>13.8</v>
      </c>
      <c r="F52" s="8">
        <v>3999</v>
      </c>
    </row>
    <row r="53" spans="1:6">
      <c r="A53">
        <v>265259</v>
      </c>
      <c r="B53" t="s">
        <v>16</v>
      </c>
      <c r="C53" t="s">
        <v>56</v>
      </c>
      <c r="D53" t="s">
        <v>91</v>
      </c>
      <c r="E53" s="7">
        <v>12.1</v>
      </c>
      <c r="F53" s="8">
        <v>7999</v>
      </c>
    </row>
    <row r="54" spans="1:6">
      <c r="A54">
        <v>265502</v>
      </c>
      <c r="B54" t="s">
        <v>37</v>
      </c>
      <c r="C54" t="s">
        <v>38</v>
      </c>
      <c r="D54" t="s">
        <v>92</v>
      </c>
      <c r="E54" s="7">
        <v>10.9</v>
      </c>
      <c r="F54" s="8">
        <v>449</v>
      </c>
    </row>
    <row r="55" spans="1:6">
      <c r="A55">
        <v>265453</v>
      </c>
      <c r="B55" t="s">
        <v>40</v>
      </c>
      <c r="C55" t="s">
        <v>93</v>
      </c>
      <c r="D55" t="s">
        <v>94</v>
      </c>
      <c r="E55" s="7">
        <v>15.1</v>
      </c>
      <c r="F55" s="8">
        <v>1799</v>
      </c>
    </row>
    <row r="56" spans="1:6">
      <c r="A56">
        <v>265257</v>
      </c>
      <c r="B56" t="s">
        <v>16</v>
      </c>
      <c r="C56" t="s">
        <v>76</v>
      </c>
      <c r="D56" t="s">
        <v>95</v>
      </c>
      <c r="E56" s="7">
        <v>14.3</v>
      </c>
      <c r="F56" s="8">
        <v>3899</v>
      </c>
    </row>
    <row r="57" spans="1:6">
      <c r="A57">
        <v>265372</v>
      </c>
      <c r="B57" t="s">
        <v>25</v>
      </c>
      <c r="C57" t="s">
        <v>26</v>
      </c>
      <c r="D57" t="s">
        <v>96</v>
      </c>
      <c r="E57" s="7">
        <v>8.8000000000000007</v>
      </c>
      <c r="F57" s="8">
        <v>3699</v>
      </c>
    </row>
    <row r="58" spans="1:6">
      <c r="A58">
        <v>265461</v>
      </c>
      <c r="B58" t="s">
        <v>40</v>
      </c>
      <c r="C58" t="s">
        <v>63</v>
      </c>
      <c r="D58" t="s">
        <v>97</v>
      </c>
      <c r="E58" s="7">
        <v>17.2</v>
      </c>
      <c r="F58" s="8">
        <v>959</v>
      </c>
    </row>
    <row r="59" spans="1:6">
      <c r="A59">
        <v>265231</v>
      </c>
      <c r="B59" t="s">
        <v>16</v>
      </c>
      <c r="C59" t="s">
        <v>73</v>
      </c>
      <c r="D59" t="s">
        <v>98</v>
      </c>
      <c r="E59" s="7">
        <v>11.1</v>
      </c>
      <c r="F59" s="8">
        <v>4299</v>
      </c>
    </row>
    <row r="60" spans="1:6">
      <c r="A60">
        <v>265320</v>
      </c>
      <c r="B60" t="s">
        <v>16</v>
      </c>
      <c r="C60" t="s">
        <v>99</v>
      </c>
      <c r="D60" t="s">
        <v>100</v>
      </c>
      <c r="E60" s="7">
        <v>14.56</v>
      </c>
      <c r="F60" s="8">
        <v>549</v>
      </c>
    </row>
    <row r="61" spans="1:6">
      <c r="A61">
        <v>265229</v>
      </c>
      <c r="B61" t="s">
        <v>16</v>
      </c>
      <c r="C61" t="s">
        <v>73</v>
      </c>
      <c r="D61" t="s">
        <v>101</v>
      </c>
      <c r="E61" s="7">
        <v>10.3</v>
      </c>
      <c r="F61" s="8">
        <v>6699</v>
      </c>
    </row>
    <row r="62" spans="1:6">
      <c r="A62">
        <v>265514</v>
      </c>
      <c r="B62" t="s">
        <v>37</v>
      </c>
      <c r="C62" t="s">
        <v>38</v>
      </c>
      <c r="D62" t="s">
        <v>102</v>
      </c>
      <c r="E62" s="7">
        <v>12.4</v>
      </c>
      <c r="F62" s="8">
        <v>599</v>
      </c>
    </row>
    <row r="63" spans="1:6">
      <c r="A63">
        <v>265435</v>
      </c>
      <c r="B63" t="s">
        <v>28</v>
      </c>
      <c r="C63" t="s">
        <v>29</v>
      </c>
      <c r="D63" t="s">
        <v>103</v>
      </c>
      <c r="E63" s="7">
        <v>25.7</v>
      </c>
      <c r="F63" s="8">
        <v>3699</v>
      </c>
    </row>
    <row r="64" spans="1:6">
      <c r="A64">
        <v>265378</v>
      </c>
      <c r="B64" t="s">
        <v>22</v>
      </c>
      <c r="C64" t="s">
        <v>104</v>
      </c>
      <c r="D64" t="s">
        <v>105</v>
      </c>
      <c r="E64" s="7">
        <v>12.4</v>
      </c>
      <c r="F64" s="8">
        <v>1599</v>
      </c>
    </row>
    <row r="65" spans="1:6">
      <c r="A65">
        <v>265433</v>
      </c>
      <c r="B65" t="s">
        <v>28</v>
      </c>
      <c r="C65" t="s">
        <v>85</v>
      </c>
      <c r="D65" t="s">
        <v>106</v>
      </c>
      <c r="E65" s="7">
        <v>23.8</v>
      </c>
      <c r="F65" s="8">
        <v>3999</v>
      </c>
    </row>
    <row r="66" spans="1:6">
      <c r="A66">
        <v>265315</v>
      </c>
      <c r="B66" t="s">
        <v>16</v>
      </c>
      <c r="C66" t="s">
        <v>99</v>
      </c>
      <c r="D66" t="s">
        <v>107</v>
      </c>
      <c r="E66" s="7">
        <v>14.3</v>
      </c>
      <c r="F66" s="8">
        <v>799</v>
      </c>
    </row>
    <row r="67" spans="1:6">
      <c r="A67">
        <v>265421</v>
      </c>
      <c r="B67" t="s">
        <v>28</v>
      </c>
      <c r="C67" t="s">
        <v>58</v>
      </c>
      <c r="D67" t="s">
        <v>108</v>
      </c>
      <c r="E67" s="7">
        <v>22.2</v>
      </c>
      <c r="F67" s="8">
        <v>6999</v>
      </c>
    </row>
    <row r="68" spans="1:6">
      <c r="A68">
        <v>265354</v>
      </c>
      <c r="B68" t="s">
        <v>19</v>
      </c>
      <c r="C68" t="s">
        <v>20</v>
      </c>
      <c r="D68" t="s">
        <v>109</v>
      </c>
      <c r="E68" s="7">
        <v>8.5</v>
      </c>
      <c r="F68" s="8">
        <v>1999</v>
      </c>
    </row>
    <row r="69" spans="1:6">
      <c r="A69">
        <v>265404</v>
      </c>
      <c r="B69" t="s">
        <v>28</v>
      </c>
      <c r="C69" t="s">
        <v>110</v>
      </c>
      <c r="D69" t="s">
        <v>111</v>
      </c>
      <c r="E69" s="7">
        <v>22.2</v>
      </c>
      <c r="F69" s="8">
        <v>6999</v>
      </c>
    </row>
    <row r="70" spans="1:6">
      <c r="A70">
        <v>265226</v>
      </c>
      <c r="B70" t="s">
        <v>16</v>
      </c>
      <c r="C70" t="s">
        <v>112</v>
      </c>
      <c r="D70" t="s">
        <v>113</v>
      </c>
      <c r="E70" s="7">
        <v>13.1</v>
      </c>
      <c r="F70" s="8">
        <v>1699</v>
      </c>
    </row>
    <row r="71" spans="1:6">
      <c r="A71">
        <v>265208</v>
      </c>
      <c r="B71" t="s">
        <v>16</v>
      </c>
      <c r="C71" t="s">
        <v>53</v>
      </c>
      <c r="D71" t="s">
        <v>114</v>
      </c>
      <c r="E71" s="7">
        <v>11.2</v>
      </c>
      <c r="F71" s="8">
        <v>2299</v>
      </c>
    </row>
    <row r="72" spans="1:6">
      <c r="A72">
        <v>265403</v>
      </c>
      <c r="B72" t="s">
        <v>28</v>
      </c>
      <c r="C72" t="s">
        <v>110</v>
      </c>
      <c r="D72" t="s">
        <v>115</v>
      </c>
      <c r="E72" s="7">
        <v>22.1</v>
      </c>
      <c r="F72" s="8">
        <v>7999</v>
      </c>
    </row>
    <row r="73" spans="1:6">
      <c r="A73">
        <v>265503</v>
      </c>
      <c r="B73" t="s">
        <v>37</v>
      </c>
      <c r="C73" t="s">
        <v>38</v>
      </c>
      <c r="D73" t="s">
        <v>116</v>
      </c>
      <c r="E73" s="7">
        <v>13.14</v>
      </c>
      <c r="F73" s="8">
        <v>449</v>
      </c>
    </row>
    <row r="74" spans="1:6">
      <c r="A74">
        <v>265437</v>
      </c>
      <c r="B74" t="s">
        <v>28</v>
      </c>
      <c r="C74" t="s">
        <v>29</v>
      </c>
      <c r="D74" t="s">
        <v>117</v>
      </c>
      <c r="E74" s="7">
        <v>25.9</v>
      </c>
      <c r="F74" s="8">
        <v>3399</v>
      </c>
    </row>
    <row r="75" spans="1:6">
      <c r="A75">
        <v>265273</v>
      </c>
      <c r="B75" t="s">
        <v>16</v>
      </c>
      <c r="C75" t="s">
        <v>61</v>
      </c>
      <c r="D75" t="s">
        <v>118</v>
      </c>
      <c r="E75" s="7">
        <v>13.8</v>
      </c>
      <c r="F75" s="8">
        <v>699</v>
      </c>
    </row>
    <row r="76" spans="1:6">
      <c r="A76">
        <v>265342</v>
      </c>
      <c r="B76" t="s">
        <v>19</v>
      </c>
      <c r="C76" t="s">
        <v>20</v>
      </c>
      <c r="D76" t="s">
        <v>119</v>
      </c>
      <c r="E76" s="7">
        <v>6.7</v>
      </c>
      <c r="F76" s="8">
        <v>9999</v>
      </c>
    </row>
    <row r="77" spans="1:6">
      <c r="A77">
        <v>265474</v>
      </c>
      <c r="B77" t="s">
        <v>40</v>
      </c>
      <c r="C77" t="s">
        <v>41</v>
      </c>
      <c r="D77" t="s">
        <v>120</v>
      </c>
      <c r="E77" s="7">
        <v>13.64</v>
      </c>
      <c r="F77" s="8">
        <v>699</v>
      </c>
    </row>
    <row r="78" spans="1:6">
      <c r="A78">
        <v>265348</v>
      </c>
      <c r="B78" t="s">
        <v>19</v>
      </c>
      <c r="C78" t="s">
        <v>20</v>
      </c>
      <c r="D78" t="s">
        <v>121</v>
      </c>
      <c r="E78" s="7">
        <v>7.35</v>
      </c>
      <c r="F78" s="8">
        <v>3199</v>
      </c>
    </row>
    <row r="79" spans="1:6">
      <c r="A79">
        <v>265451</v>
      </c>
      <c r="B79" t="s">
        <v>40</v>
      </c>
      <c r="C79" t="s">
        <v>93</v>
      </c>
      <c r="D79" t="s">
        <v>122</v>
      </c>
      <c r="E79" s="7">
        <v>14.5</v>
      </c>
      <c r="F79" s="8">
        <v>2199</v>
      </c>
    </row>
    <row r="80" spans="1:6">
      <c r="A80">
        <v>265318</v>
      </c>
      <c r="B80" t="s">
        <v>16</v>
      </c>
      <c r="C80" t="s">
        <v>99</v>
      </c>
      <c r="D80" t="s">
        <v>123</v>
      </c>
      <c r="E80" s="7">
        <v>14.5</v>
      </c>
      <c r="F80" s="8">
        <v>599</v>
      </c>
    </row>
    <row r="81" spans="1:6">
      <c r="A81">
        <v>265369</v>
      </c>
      <c r="B81" t="s">
        <v>19</v>
      </c>
      <c r="C81" t="s">
        <v>31</v>
      </c>
      <c r="D81" t="s">
        <v>124</v>
      </c>
      <c r="E81" s="7">
        <v>10.9</v>
      </c>
      <c r="F81" s="8">
        <v>999</v>
      </c>
    </row>
    <row r="82" spans="1:6">
      <c r="A82">
        <v>265383</v>
      </c>
      <c r="B82" t="s">
        <v>22</v>
      </c>
      <c r="C82" t="s">
        <v>45</v>
      </c>
      <c r="D82" t="s">
        <v>125</v>
      </c>
      <c r="E82" s="7">
        <v>12.4</v>
      </c>
      <c r="F82" s="8">
        <v>4499</v>
      </c>
    </row>
    <row r="83" spans="1:6">
      <c r="A83">
        <v>265462</v>
      </c>
      <c r="B83" t="s">
        <v>40</v>
      </c>
      <c r="C83" t="s">
        <v>63</v>
      </c>
      <c r="D83" t="s">
        <v>126</v>
      </c>
      <c r="E83" s="7">
        <v>17.350000000000001</v>
      </c>
      <c r="F83" s="8">
        <v>699</v>
      </c>
    </row>
    <row r="84" spans="1:6">
      <c r="A84">
        <v>265382</v>
      </c>
      <c r="B84" t="s">
        <v>22</v>
      </c>
      <c r="C84" t="s">
        <v>45</v>
      </c>
      <c r="D84" t="s">
        <v>127</v>
      </c>
      <c r="E84" s="7">
        <v>10</v>
      </c>
      <c r="F84" s="8">
        <v>5799</v>
      </c>
    </row>
    <row r="85" spans="1:6">
      <c r="A85">
        <v>265467</v>
      </c>
      <c r="B85" t="s">
        <v>40</v>
      </c>
      <c r="C85" t="s">
        <v>63</v>
      </c>
      <c r="D85" t="s">
        <v>128</v>
      </c>
      <c r="E85" s="7">
        <v>18</v>
      </c>
      <c r="F85" s="8">
        <v>699</v>
      </c>
    </row>
    <row r="86" spans="1:6">
      <c r="A86">
        <v>265381</v>
      </c>
      <c r="B86" t="s">
        <v>22</v>
      </c>
      <c r="C86" t="s">
        <v>104</v>
      </c>
      <c r="D86" t="s">
        <v>129</v>
      </c>
      <c r="E86" s="7">
        <v>13.8</v>
      </c>
      <c r="F86" s="8">
        <v>939</v>
      </c>
    </row>
    <row r="87" spans="1:6">
      <c r="A87">
        <v>265493</v>
      </c>
      <c r="B87" t="s">
        <v>37</v>
      </c>
      <c r="C87" t="s">
        <v>38</v>
      </c>
      <c r="D87" t="s">
        <v>130</v>
      </c>
      <c r="E87" s="7">
        <v>9.4</v>
      </c>
      <c r="F87" s="8">
        <v>369</v>
      </c>
    </row>
    <row r="88" spans="1:6">
      <c r="A88">
        <v>265314</v>
      </c>
      <c r="B88" t="s">
        <v>16</v>
      </c>
      <c r="C88" t="s">
        <v>99</v>
      </c>
      <c r="D88" t="s">
        <v>131</v>
      </c>
      <c r="E88" s="7">
        <v>14.3</v>
      </c>
      <c r="F88" s="8">
        <v>799</v>
      </c>
    </row>
    <row r="89" spans="1:6">
      <c r="A89">
        <v>267686</v>
      </c>
      <c r="B89" t="s">
        <v>37</v>
      </c>
      <c r="C89" t="s">
        <v>38</v>
      </c>
      <c r="D89" t="s">
        <v>132</v>
      </c>
      <c r="E89" s="7">
        <v>13</v>
      </c>
      <c r="F89" s="8">
        <v>469</v>
      </c>
    </row>
    <row r="90" spans="1:6">
      <c r="A90">
        <v>265271</v>
      </c>
      <c r="B90" t="s">
        <v>16</v>
      </c>
      <c r="C90" t="s">
        <v>61</v>
      </c>
      <c r="D90" t="s">
        <v>133</v>
      </c>
      <c r="E90" s="7">
        <v>16.8</v>
      </c>
      <c r="F90" s="8">
        <v>2799</v>
      </c>
    </row>
    <row r="91" spans="1:6">
      <c r="A91">
        <v>265386</v>
      </c>
      <c r="B91" t="s">
        <v>22</v>
      </c>
      <c r="C91" t="s">
        <v>134</v>
      </c>
      <c r="D91" t="s">
        <v>135</v>
      </c>
      <c r="E91" s="7">
        <v>13.5</v>
      </c>
      <c r="F91" s="8">
        <v>3999</v>
      </c>
    </row>
    <row r="92" spans="1:6">
      <c r="A92">
        <v>265513</v>
      </c>
      <c r="B92" t="s">
        <v>37</v>
      </c>
      <c r="C92" t="s">
        <v>38</v>
      </c>
      <c r="D92" t="s">
        <v>136</v>
      </c>
      <c r="E92" s="7">
        <v>8.6999999999999993</v>
      </c>
      <c r="F92" s="8">
        <v>999</v>
      </c>
    </row>
    <row r="93" spans="1:6">
      <c r="A93">
        <v>265252</v>
      </c>
      <c r="B93" t="s">
        <v>16</v>
      </c>
      <c r="C93" t="s">
        <v>137</v>
      </c>
      <c r="D93" t="s">
        <v>138</v>
      </c>
      <c r="E93" s="7">
        <v>14.8</v>
      </c>
      <c r="F93" s="8">
        <v>2899</v>
      </c>
    </row>
    <row r="94" spans="1:6">
      <c r="A94">
        <v>265205</v>
      </c>
      <c r="B94" t="s">
        <v>16</v>
      </c>
      <c r="C94" t="s">
        <v>53</v>
      </c>
      <c r="D94" t="s">
        <v>139</v>
      </c>
      <c r="E94" s="7">
        <v>10.3</v>
      </c>
      <c r="F94" s="8">
        <v>3499</v>
      </c>
    </row>
    <row r="95" spans="1:6">
      <c r="A95">
        <v>265430</v>
      </c>
      <c r="B95" t="s">
        <v>28</v>
      </c>
      <c r="C95" t="s">
        <v>85</v>
      </c>
      <c r="D95" t="s">
        <v>140</v>
      </c>
      <c r="E95" s="7">
        <v>23.7</v>
      </c>
      <c r="F95" s="8">
        <v>4299</v>
      </c>
    </row>
    <row r="96" spans="1:6">
      <c r="A96">
        <v>265479</v>
      </c>
      <c r="B96" t="s">
        <v>37</v>
      </c>
      <c r="C96" t="s">
        <v>38</v>
      </c>
      <c r="D96" t="s">
        <v>141</v>
      </c>
      <c r="E96" s="7">
        <v>10.1</v>
      </c>
      <c r="F96" s="8">
        <v>799</v>
      </c>
    </row>
    <row r="97" spans="1:6">
      <c r="A97">
        <v>265359</v>
      </c>
      <c r="B97" t="s">
        <v>19</v>
      </c>
      <c r="C97" t="s">
        <v>33</v>
      </c>
      <c r="D97" t="s">
        <v>142</v>
      </c>
      <c r="E97" s="7">
        <v>8.9499999999999993</v>
      </c>
      <c r="F97" s="8">
        <v>1899</v>
      </c>
    </row>
    <row r="98" spans="1:6">
      <c r="A98">
        <v>265362</v>
      </c>
      <c r="B98" t="s">
        <v>19</v>
      </c>
      <c r="C98" t="s">
        <v>33</v>
      </c>
      <c r="D98" t="s">
        <v>143</v>
      </c>
      <c r="E98" s="7">
        <v>10.1</v>
      </c>
      <c r="F98" s="8">
        <v>1399</v>
      </c>
    </row>
    <row r="99" spans="1:6">
      <c r="A99">
        <v>265255</v>
      </c>
      <c r="B99" t="s">
        <v>16</v>
      </c>
      <c r="C99" t="s">
        <v>76</v>
      </c>
      <c r="D99" t="s">
        <v>144</v>
      </c>
      <c r="E99" s="7">
        <v>13.5</v>
      </c>
      <c r="F99" s="8">
        <v>4999</v>
      </c>
    </row>
    <row r="100" spans="1:6">
      <c r="A100">
        <v>265316</v>
      </c>
      <c r="B100" t="s">
        <v>16</v>
      </c>
      <c r="C100" t="s">
        <v>99</v>
      </c>
      <c r="D100" t="s">
        <v>145</v>
      </c>
      <c r="E100" s="7">
        <v>14.3</v>
      </c>
      <c r="F100" s="8">
        <v>699</v>
      </c>
    </row>
    <row r="101" spans="1:6">
      <c r="A101">
        <v>265256</v>
      </c>
      <c r="B101" t="s">
        <v>16</v>
      </c>
      <c r="C101" t="s">
        <v>76</v>
      </c>
      <c r="D101" t="s">
        <v>146</v>
      </c>
      <c r="E101" s="7">
        <v>14.4</v>
      </c>
      <c r="F101" s="8">
        <v>4399</v>
      </c>
    </row>
    <row r="102" spans="1:6">
      <c r="A102">
        <v>265343</v>
      </c>
      <c r="B102" t="s">
        <v>19</v>
      </c>
      <c r="C102" t="s">
        <v>20</v>
      </c>
      <c r="D102" t="s">
        <v>147</v>
      </c>
      <c r="E102" s="7">
        <v>6.7</v>
      </c>
      <c r="F102" s="8">
        <v>9999</v>
      </c>
    </row>
    <row r="103" spans="1:6">
      <c r="A103">
        <v>265415</v>
      </c>
      <c r="B103" t="s">
        <v>28</v>
      </c>
      <c r="C103" t="s">
        <v>35</v>
      </c>
      <c r="D103" t="s">
        <v>148</v>
      </c>
      <c r="E103" s="7">
        <v>20.8</v>
      </c>
      <c r="F103" s="8">
        <v>4699</v>
      </c>
    </row>
    <row r="104" spans="1:6">
      <c r="A104">
        <v>265347</v>
      </c>
      <c r="B104" t="s">
        <v>19</v>
      </c>
      <c r="C104" t="s">
        <v>20</v>
      </c>
      <c r="D104" t="s">
        <v>149</v>
      </c>
      <c r="E104" s="7">
        <v>8.5</v>
      </c>
      <c r="F104" s="8">
        <v>3999</v>
      </c>
    </row>
    <row r="105" spans="1:6">
      <c r="A105">
        <v>265506</v>
      </c>
      <c r="B105" t="s">
        <v>37</v>
      </c>
      <c r="C105" t="s">
        <v>38</v>
      </c>
      <c r="D105" t="s">
        <v>150</v>
      </c>
      <c r="E105" s="7">
        <v>9.5</v>
      </c>
      <c r="F105" s="8">
        <v>369</v>
      </c>
    </row>
    <row r="106" spans="1:6">
      <c r="A106">
        <v>265346</v>
      </c>
      <c r="B106" t="s">
        <v>19</v>
      </c>
      <c r="C106" t="s">
        <v>20</v>
      </c>
      <c r="D106" t="s">
        <v>151</v>
      </c>
      <c r="E106" s="7">
        <v>8</v>
      </c>
      <c r="F106" s="8">
        <v>4999</v>
      </c>
    </row>
    <row r="107" spans="1:6">
      <c r="A107">
        <v>265500</v>
      </c>
      <c r="B107" t="s">
        <v>37</v>
      </c>
      <c r="C107" t="s">
        <v>38</v>
      </c>
      <c r="D107" t="s">
        <v>152</v>
      </c>
      <c r="E107" s="7">
        <v>13</v>
      </c>
      <c r="F107" s="8">
        <v>469</v>
      </c>
    </row>
    <row r="108" spans="1:6">
      <c r="A108">
        <v>265400</v>
      </c>
      <c r="B108" t="s">
        <v>22</v>
      </c>
      <c r="C108" t="s">
        <v>23</v>
      </c>
      <c r="D108" t="s">
        <v>153</v>
      </c>
      <c r="E108" s="7">
        <v>9.1</v>
      </c>
      <c r="F108" s="8">
        <v>1299</v>
      </c>
    </row>
    <row r="109" spans="1:6">
      <c r="A109">
        <v>265475</v>
      </c>
      <c r="B109" t="s">
        <v>40</v>
      </c>
      <c r="C109" t="s">
        <v>41</v>
      </c>
      <c r="D109" t="s">
        <v>154</v>
      </c>
      <c r="E109" s="7">
        <v>13.64</v>
      </c>
      <c r="F109" s="8">
        <v>699</v>
      </c>
    </row>
    <row r="110" spans="1:6">
      <c r="A110">
        <v>265439</v>
      </c>
      <c r="B110" t="s">
        <v>28</v>
      </c>
      <c r="C110" t="s">
        <v>29</v>
      </c>
      <c r="D110" t="s">
        <v>155</v>
      </c>
      <c r="E110" s="7">
        <v>25.8</v>
      </c>
      <c r="F110" s="8">
        <v>3399</v>
      </c>
    </row>
    <row r="111" spans="1:6">
      <c r="A111">
        <v>265222</v>
      </c>
      <c r="B111" t="s">
        <v>16</v>
      </c>
      <c r="C111" t="s">
        <v>53</v>
      </c>
      <c r="D111" t="s">
        <v>156</v>
      </c>
      <c r="E111" s="7">
        <v>12.6</v>
      </c>
      <c r="F111" s="8">
        <v>1099</v>
      </c>
    </row>
    <row r="112" spans="1:6">
      <c r="A112">
        <v>265463</v>
      </c>
      <c r="B112" t="s">
        <v>40</v>
      </c>
      <c r="C112" t="s">
        <v>63</v>
      </c>
      <c r="D112" t="s">
        <v>157</v>
      </c>
      <c r="E112" s="7">
        <v>17.350000000000001</v>
      </c>
      <c r="F112" s="8">
        <v>699</v>
      </c>
    </row>
    <row r="113" spans="1:6">
      <c r="A113">
        <v>265204</v>
      </c>
      <c r="B113" t="s">
        <v>16</v>
      </c>
      <c r="C113" t="s">
        <v>53</v>
      </c>
      <c r="D113" t="s">
        <v>158</v>
      </c>
      <c r="E113" s="7">
        <v>9.9</v>
      </c>
      <c r="F113" s="8">
        <v>3999</v>
      </c>
    </row>
    <row r="114" spans="1:6">
      <c r="A114">
        <v>265297</v>
      </c>
      <c r="B114" t="s">
        <v>16</v>
      </c>
      <c r="C114" t="s">
        <v>17</v>
      </c>
      <c r="D114" t="s">
        <v>159</v>
      </c>
      <c r="E114" s="7">
        <v>14.56</v>
      </c>
      <c r="F114" s="8">
        <v>549</v>
      </c>
    </row>
    <row r="115" spans="1:6">
      <c r="A115">
        <v>265434</v>
      </c>
      <c r="B115" t="s">
        <v>28</v>
      </c>
      <c r="C115" t="s">
        <v>29</v>
      </c>
      <c r="D115" t="s">
        <v>160</v>
      </c>
      <c r="E115" s="7">
        <v>25.6</v>
      </c>
      <c r="F115" s="8">
        <v>3699</v>
      </c>
    </row>
    <row r="116" spans="1:6">
      <c r="A116">
        <v>265364</v>
      </c>
      <c r="B116" t="s">
        <v>19</v>
      </c>
      <c r="C116" t="s">
        <v>33</v>
      </c>
      <c r="D116" t="s">
        <v>161</v>
      </c>
      <c r="E116" s="7">
        <v>9.5500000000000007</v>
      </c>
      <c r="F116" s="8">
        <v>1099</v>
      </c>
    </row>
    <row r="117" spans="1:6">
      <c r="A117">
        <v>265432</v>
      </c>
      <c r="B117" t="s">
        <v>28</v>
      </c>
      <c r="C117" t="s">
        <v>85</v>
      </c>
      <c r="D117" t="s">
        <v>162</v>
      </c>
      <c r="E117" s="7">
        <v>23.8</v>
      </c>
      <c r="F117" s="8">
        <v>3999</v>
      </c>
    </row>
    <row r="118" spans="1:6">
      <c r="A118">
        <v>265397</v>
      </c>
      <c r="B118" t="s">
        <v>22</v>
      </c>
      <c r="C118" t="s">
        <v>23</v>
      </c>
      <c r="D118" t="s">
        <v>163</v>
      </c>
      <c r="E118" s="7">
        <v>8.6</v>
      </c>
      <c r="F118" s="8">
        <v>2799</v>
      </c>
    </row>
    <row r="119" spans="1:6">
      <c r="A119">
        <v>265389</v>
      </c>
      <c r="B119" t="s">
        <v>22</v>
      </c>
      <c r="C119" t="s">
        <v>80</v>
      </c>
      <c r="D119" t="s">
        <v>164</v>
      </c>
      <c r="E119" s="7">
        <v>14.5</v>
      </c>
      <c r="F119" s="8">
        <v>2999</v>
      </c>
    </row>
    <row r="120" spans="1:6">
      <c r="A120">
        <v>265223</v>
      </c>
      <c r="B120" t="s">
        <v>16</v>
      </c>
      <c r="C120" t="s">
        <v>53</v>
      </c>
      <c r="D120" t="s">
        <v>165</v>
      </c>
      <c r="E120" s="7">
        <v>13.3</v>
      </c>
      <c r="F120" s="8">
        <v>999</v>
      </c>
    </row>
    <row r="121" spans="1:6">
      <c r="A121">
        <v>265345</v>
      </c>
      <c r="B121" t="s">
        <v>19</v>
      </c>
      <c r="C121" t="s">
        <v>20</v>
      </c>
      <c r="D121" t="s">
        <v>166</v>
      </c>
      <c r="E121" s="7">
        <v>6.95</v>
      </c>
      <c r="F121" s="8">
        <v>4999</v>
      </c>
    </row>
    <row r="122" spans="1:6">
      <c r="A122">
        <v>265250</v>
      </c>
      <c r="B122" t="s">
        <v>16</v>
      </c>
      <c r="C122" t="s">
        <v>137</v>
      </c>
      <c r="D122" t="s">
        <v>167</v>
      </c>
      <c r="E122" s="7">
        <v>12.8</v>
      </c>
      <c r="F122" s="8">
        <v>5299</v>
      </c>
    </row>
    <row r="123" spans="1:6">
      <c r="A123">
        <v>265449</v>
      </c>
      <c r="B123" t="s">
        <v>28</v>
      </c>
      <c r="C123" t="s">
        <v>168</v>
      </c>
      <c r="D123" t="s">
        <v>169</v>
      </c>
      <c r="E123" s="7">
        <v>24.1</v>
      </c>
      <c r="F123" s="8">
        <v>2299</v>
      </c>
    </row>
    <row r="124" spans="1:6">
      <c r="A124">
        <v>265516</v>
      </c>
      <c r="B124" t="s">
        <v>37</v>
      </c>
      <c r="C124" t="s">
        <v>38</v>
      </c>
      <c r="D124" t="s">
        <v>170</v>
      </c>
      <c r="E124" s="7">
        <v>13.1</v>
      </c>
      <c r="F124" s="8">
        <v>449</v>
      </c>
    </row>
    <row r="125" spans="1:6">
      <c r="A125">
        <v>265399</v>
      </c>
      <c r="B125" t="s">
        <v>22</v>
      </c>
      <c r="C125" t="s">
        <v>23</v>
      </c>
      <c r="D125" t="s">
        <v>171</v>
      </c>
      <c r="E125" s="7">
        <v>9.9</v>
      </c>
      <c r="F125" s="8">
        <v>1799</v>
      </c>
    </row>
    <row r="126" spans="1:6">
      <c r="A126">
        <v>265294</v>
      </c>
      <c r="B126" t="s">
        <v>16</v>
      </c>
      <c r="C126" t="s">
        <v>17</v>
      </c>
      <c r="D126" t="s">
        <v>172</v>
      </c>
      <c r="E126" s="7">
        <v>14.3</v>
      </c>
      <c r="F126" s="8">
        <v>699</v>
      </c>
    </row>
    <row r="127" spans="1:6">
      <c r="A127">
        <v>265352</v>
      </c>
      <c r="B127" t="s">
        <v>19</v>
      </c>
      <c r="C127" t="s">
        <v>20</v>
      </c>
      <c r="D127" t="s">
        <v>173</v>
      </c>
      <c r="E127" s="7">
        <v>7.85</v>
      </c>
      <c r="F127" s="8">
        <v>2499</v>
      </c>
    </row>
    <row r="128" spans="1:6">
      <c r="A128">
        <v>265328</v>
      </c>
      <c r="B128" t="s">
        <v>19</v>
      </c>
      <c r="C128" t="s">
        <v>174</v>
      </c>
      <c r="D128" t="s">
        <v>175</v>
      </c>
      <c r="E128" s="7">
        <v>8.6999999999999993</v>
      </c>
      <c r="F128" s="8">
        <v>4299</v>
      </c>
    </row>
    <row r="129" spans="1:6">
      <c r="A129">
        <v>265466</v>
      </c>
      <c r="B129" t="s">
        <v>40</v>
      </c>
      <c r="C129" t="s">
        <v>63</v>
      </c>
      <c r="D129" t="s">
        <v>176</v>
      </c>
      <c r="E129" s="7">
        <v>17.899999999999999</v>
      </c>
      <c r="F129" s="8">
        <v>699</v>
      </c>
    </row>
    <row r="130" spans="1:6">
      <c r="A130">
        <v>265274</v>
      </c>
      <c r="B130" t="s">
        <v>16</v>
      </c>
      <c r="C130" t="s">
        <v>61</v>
      </c>
      <c r="D130" t="s">
        <v>177</v>
      </c>
      <c r="E130" s="7">
        <v>13.95</v>
      </c>
      <c r="F130" s="8">
        <v>599</v>
      </c>
    </row>
    <row r="131" spans="1:6">
      <c r="A131">
        <v>265450</v>
      </c>
      <c r="B131" t="s">
        <v>28</v>
      </c>
      <c r="C131" t="s">
        <v>168</v>
      </c>
      <c r="D131" t="s">
        <v>178</v>
      </c>
      <c r="E131" s="7">
        <v>24.1</v>
      </c>
      <c r="F131" s="8">
        <v>2299</v>
      </c>
    </row>
    <row r="132" spans="1:6">
      <c r="A132">
        <v>265219</v>
      </c>
      <c r="B132" t="s">
        <v>16</v>
      </c>
      <c r="C132" t="s">
        <v>53</v>
      </c>
      <c r="D132" t="s">
        <v>179</v>
      </c>
      <c r="E132" s="7">
        <v>11.9</v>
      </c>
      <c r="F132" s="8">
        <v>1799</v>
      </c>
    </row>
    <row r="133" spans="1:6">
      <c r="A133">
        <v>265515</v>
      </c>
      <c r="B133" t="s">
        <v>37</v>
      </c>
      <c r="C133" t="s">
        <v>38</v>
      </c>
      <c r="D133" t="s">
        <v>180</v>
      </c>
      <c r="E133" s="7">
        <v>12.5</v>
      </c>
      <c r="F133" s="8">
        <v>559</v>
      </c>
    </row>
    <row r="134" spans="1:6">
      <c r="A134">
        <v>265455</v>
      </c>
      <c r="B134" t="s">
        <v>40</v>
      </c>
      <c r="C134" t="s">
        <v>93</v>
      </c>
      <c r="D134" t="s">
        <v>181</v>
      </c>
      <c r="E134" s="7">
        <v>15.7</v>
      </c>
      <c r="F134" s="8">
        <v>1399</v>
      </c>
    </row>
    <row r="135" spans="1:6">
      <c r="A135">
        <v>265313</v>
      </c>
      <c r="B135" t="s">
        <v>16</v>
      </c>
      <c r="C135" t="s">
        <v>99</v>
      </c>
      <c r="D135" t="s">
        <v>182</v>
      </c>
      <c r="E135" s="7">
        <v>14.12</v>
      </c>
      <c r="F135" s="8">
        <v>899</v>
      </c>
    </row>
    <row r="136" spans="1:6">
      <c r="A136">
        <v>265227</v>
      </c>
      <c r="B136" t="s">
        <v>16</v>
      </c>
      <c r="C136" t="s">
        <v>183</v>
      </c>
      <c r="D136" t="s">
        <v>184</v>
      </c>
      <c r="E136" s="7">
        <v>14.9</v>
      </c>
      <c r="F136" s="8">
        <v>1799</v>
      </c>
    </row>
    <row r="137" spans="1:6">
      <c r="A137">
        <v>265458</v>
      </c>
      <c r="B137" t="s">
        <v>40</v>
      </c>
      <c r="C137" t="s">
        <v>63</v>
      </c>
      <c r="D137" t="s">
        <v>185</v>
      </c>
      <c r="E137" s="7">
        <v>16.899999999999999</v>
      </c>
      <c r="F137" s="8">
        <v>1199</v>
      </c>
    </row>
    <row r="138" spans="1:6">
      <c r="A138">
        <v>265207</v>
      </c>
      <c r="B138" t="s">
        <v>16</v>
      </c>
      <c r="C138" t="s">
        <v>53</v>
      </c>
      <c r="D138" t="s">
        <v>186</v>
      </c>
      <c r="E138" s="7">
        <v>10.7</v>
      </c>
      <c r="F138" s="8">
        <v>2999</v>
      </c>
    </row>
    <row r="139" spans="1:6">
      <c r="A139">
        <v>265405</v>
      </c>
      <c r="B139" t="s">
        <v>28</v>
      </c>
      <c r="C139" t="s">
        <v>110</v>
      </c>
      <c r="D139" t="s">
        <v>187</v>
      </c>
      <c r="E139" s="7">
        <v>22.4</v>
      </c>
      <c r="F139" s="8">
        <v>5699</v>
      </c>
    </row>
    <row r="140" spans="1:6">
      <c r="A140">
        <v>265507</v>
      </c>
      <c r="B140" t="s">
        <v>37</v>
      </c>
      <c r="C140" t="s">
        <v>38</v>
      </c>
      <c r="D140" t="s">
        <v>188</v>
      </c>
      <c r="E140" s="7">
        <v>11.6</v>
      </c>
      <c r="F140" s="8">
        <v>369</v>
      </c>
    </row>
    <row r="141" spans="1:6">
      <c r="A141">
        <v>265459</v>
      </c>
      <c r="B141" t="s">
        <v>40</v>
      </c>
      <c r="C141" t="s">
        <v>63</v>
      </c>
      <c r="D141" t="s">
        <v>189</v>
      </c>
      <c r="E141" s="7">
        <v>16.899999999999999</v>
      </c>
      <c r="F141" s="8">
        <v>1199</v>
      </c>
    </row>
    <row r="142" spans="1:6">
      <c r="A142">
        <v>265504</v>
      </c>
      <c r="B142" t="s">
        <v>37</v>
      </c>
      <c r="C142" t="s">
        <v>38</v>
      </c>
      <c r="D142" t="s">
        <v>190</v>
      </c>
      <c r="E142" s="7">
        <v>13</v>
      </c>
      <c r="F142" s="8">
        <v>449</v>
      </c>
    </row>
    <row r="143" spans="1:6">
      <c r="A143">
        <v>265410</v>
      </c>
      <c r="B143" t="s">
        <v>28</v>
      </c>
      <c r="C143" t="s">
        <v>191</v>
      </c>
      <c r="D143" t="s">
        <v>192</v>
      </c>
      <c r="E143" s="7">
        <v>23.2</v>
      </c>
      <c r="F143" s="8">
        <v>5299</v>
      </c>
    </row>
    <row r="144" spans="1:6">
      <c r="A144">
        <v>265262</v>
      </c>
      <c r="B144" t="s">
        <v>16</v>
      </c>
      <c r="C144" t="s">
        <v>56</v>
      </c>
      <c r="D144" t="s">
        <v>193</v>
      </c>
      <c r="E144" s="7">
        <v>14.1</v>
      </c>
      <c r="F144" s="8">
        <v>4399</v>
      </c>
    </row>
    <row r="145" spans="1:6">
      <c r="A145">
        <v>265299</v>
      </c>
      <c r="B145" t="s">
        <v>16</v>
      </c>
      <c r="C145" t="s">
        <v>99</v>
      </c>
      <c r="D145" t="s">
        <v>194</v>
      </c>
      <c r="E145" s="7">
        <v>13.32</v>
      </c>
      <c r="F145" s="8">
        <v>1199</v>
      </c>
    </row>
    <row r="146" spans="1:6">
      <c r="A146">
        <v>265440</v>
      </c>
      <c r="B146" t="s">
        <v>28</v>
      </c>
      <c r="C146" t="s">
        <v>29</v>
      </c>
      <c r="D146" t="s">
        <v>195</v>
      </c>
      <c r="E146" s="7">
        <v>24.8</v>
      </c>
      <c r="F146" s="8">
        <v>2899</v>
      </c>
    </row>
    <row r="147" spans="1:6">
      <c r="A147">
        <v>265331</v>
      </c>
      <c r="B147" t="s">
        <v>16</v>
      </c>
      <c r="C147" t="s">
        <v>183</v>
      </c>
      <c r="D147" t="s">
        <v>196</v>
      </c>
      <c r="E147" s="7">
        <v>6.8</v>
      </c>
      <c r="F147" s="8">
        <v>6999</v>
      </c>
    </row>
    <row r="148" spans="1:6">
      <c r="A148">
        <v>265377</v>
      </c>
      <c r="B148" t="s">
        <v>22</v>
      </c>
      <c r="C148" t="s">
        <v>104</v>
      </c>
      <c r="D148" t="s">
        <v>197</v>
      </c>
      <c r="E148" s="7">
        <v>11.5</v>
      </c>
      <c r="F148" s="8">
        <v>3299</v>
      </c>
    </row>
    <row r="149" spans="1:6">
      <c r="A149">
        <v>265228</v>
      </c>
      <c r="B149" t="s">
        <v>16</v>
      </c>
      <c r="C149" t="s">
        <v>73</v>
      </c>
      <c r="D149" t="s">
        <v>198</v>
      </c>
      <c r="E149" s="7">
        <v>9.6</v>
      </c>
      <c r="F149" s="8">
        <v>10599</v>
      </c>
    </row>
    <row r="150" spans="1:6">
      <c r="A150">
        <v>265360</v>
      </c>
      <c r="B150" t="s">
        <v>19</v>
      </c>
      <c r="C150" t="s">
        <v>33</v>
      </c>
      <c r="D150" t="s">
        <v>199</v>
      </c>
      <c r="E150" s="7">
        <v>9.9</v>
      </c>
      <c r="F150" s="8">
        <v>1799</v>
      </c>
    </row>
    <row r="151" spans="1:6">
      <c r="A151">
        <v>265442</v>
      </c>
      <c r="B151" t="s">
        <v>28</v>
      </c>
      <c r="C151" t="s">
        <v>29</v>
      </c>
      <c r="D151" t="s">
        <v>200</v>
      </c>
      <c r="E151" s="7">
        <v>25.8</v>
      </c>
      <c r="F151" s="8">
        <v>3399</v>
      </c>
    </row>
    <row r="152" spans="1:6">
      <c r="A152">
        <v>265370</v>
      </c>
      <c r="B152" t="s">
        <v>25</v>
      </c>
      <c r="C152" t="s">
        <v>26</v>
      </c>
      <c r="D152" t="s">
        <v>201</v>
      </c>
      <c r="E152" s="7">
        <v>7.35</v>
      </c>
      <c r="F152" s="8">
        <v>6599</v>
      </c>
    </row>
    <row r="153" spans="1:6">
      <c r="A153">
        <v>265409</v>
      </c>
      <c r="B153" t="s">
        <v>28</v>
      </c>
      <c r="C153" t="s">
        <v>191</v>
      </c>
      <c r="D153" t="s">
        <v>202</v>
      </c>
      <c r="E153" s="7">
        <v>23</v>
      </c>
      <c r="F153" s="8">
        <v>6999</v>
      </c>
    </row>
    <row r="154" spans="1:6">
      <c r="A154">
        <v>265483</v>
      </c>
      <c r="B154" t="s">
        <v>37</v>
      </c>
      <c r="C154" t="s">
        <v>38</v>
      </c>
      <c r="D154" t="s">
        <v>203</v>
      </c>
      <c r="E154" s="7">
        <v>11.5</v>
      </c>
      <c r="F154" s="8">
        <v>499</v>
      </c>
    </row>
    <row r="155" spans="1:6">
      <c r="A155">
        <v>265478</v>
      </c>
      <c r="B155" t="s">
        <v>37</v>
      </c>
      <c r="C155" t="s">
        <v>38</v>
      </c>
      <c r="D155" t="s">
        <v>204</v>
      </c>
      <c r="E155" s="7">
        <v>13.2</v>
      </c>
      <c r="F155" s="8">
        <v>499</v>
      </c>
    </row>
    <row r="156" spans="1:6">
      <c r="A156">
        <v>265335</v>
      </c>
      <c r="B156" t="s">
        <v>19</v>
      </c>
      <c r="C156" t="s">
        <v>43</v>
      </c>
      <c r="D156" t="s">
        <v>205</v>
      </c>
      <c r="E156" s="7">
        <v>7.5</v>
      </c>
      <c r="F156" s="8">
        <v>3599</v>
      </c>
    </row>
    <row r="157" spans="1:6">
      <c r="A157">
        <v>265420</v>
      </c>
      <c r="B157" t="s">
        <v>28</v>
      </c>
      <c r="C157" t="s">
        <v>50</v>
      </c>
      <c r="D157" t="s">
        <v>206</v>
      </c>
      <c r="E157" s="7">
        <v>20.7</v>
      </c>
      <c r="F157" s="8">
        <v>3999</v>
      </c>
    </row>
    <row r="158" spans="1:6">
      <c r="A158">
        <v>265490</v>
      </c>
      <c r="B158" t="s">
        <v>37</v>
      </c>
      <c r="C158" t="s">
        <v>38</v>
      </c>
      <c r="D158" t="s">
        <v>207</v>
      </c>
      <c r="E158" s="7">
        <v>10.4</v>
      </c>
      <c r="F158" s="8">
        <v>449</v>
      </c>
    </row>
    <row r="159" spans="1:6">
      <c r="A159">
        <v>265460</v>
      </c>
      <c r="B159" t="s">
        <v>40</v>
      </c>
      <c r="C159" t="s">
        <v>63</v>
      </c>
      <c r="D159" t="s">
        <v>208</v>
      </c>
      <c r="E159" s="7">
        <v>17.2</v>
      </c>
      <c r="F159" s="8">
        <v>959</v>
      </c>
    </row>
    <row r="160" spans="1:6">
      <c r="A160">
        <v>265499</v>
      </c>
      <c r="B160" t="s">
        <v>37</v>
      </c>
      <c r="C160" t="s">
        <v>38</v>
      </c>
      <c r="D160" t="s">
        <v>209</v>
      </c>
      <c r="E160" s="7">
        <v>4.5</v>
      </c>
      <c r="F160" s="8">
        <v>189</v>
      </c>
    </row>
    <row r="161" spans="1:6">
      <c r="A161">
        <v>265326</v>
      </c>
      <c r="B161" t="s">
        <v>19</v>
      </c>
      <c r="C161" t="s">
        <v>174</v>
      </c>
      <c r="D161" t="s">
        <v>210</v>
      </c>
      <c r="E161" s="7">
        <v>8.65</v>
      </c>
      <c r="F161" s="8">
        <v>12999</v>
      </c>
    </row>
    <row r="162" spans="1:6">
      <c r="A162">
        <v>265394</v>
      </c>
      <c r="B162" t="s">
        <v>22</v>
      </c>
      <c r="C162" t="s">
        <v>211</v>
      </c>
      <c r="D162" t="s">
        <v>212</v>
      </c>
      <c r="E162" s="7">
        <v>14.3</v>
      </c>
      <c r="F162" s="8">
        <v>599</v>
      </c>
    </row>
    <row r="163" spans="1:6">
      <c r="A163">
        <v>265456</v>
      </c>
      <c r="B163" t="s">
        <v>40</v>
      </c>
      <c r="C163" t="s">
        <v>93</v>
      </c>
      <c r="D163" t="s">
        <v>213</v>
      </c>
      <c r="E163" s="7">
        <v>15.8</v>
      </c>
      <c r="F163" s="8">
        <v>1199</v>
      </c>
    </row>
    <row r="164" spans="1:6">
      <c r="A164">
        <v>265249</v>
      </c>
      <c r="B164" t="s">
        <v>16</v>
      </c>
      <c r="C164" t="s">
        <v>137</v>
      </c>
      <c r="D164" t="s">
        <v>214</v>
      </c>
      <c r="E164" s="7">
        <v>11.8</v>
      </c>
      <c r="F164" s="8">
        <v>6999</v>
      </c>
    </row>
    <row r="165" spans="1:6">
      <c r="A165">
        <v>265388</v>
      </c>
      <c r="B165" t="s">
        <v>22</v>
      </c>
      <c r="C165" t="s">
        <v>80</v>
      </c>
      <c r="D165" t="s">
        <v>215</v>
      </c>
      <c r="E165" s="7">
        <v>13.4</v>
      </c>
      <c r="F165" s="8">
        <v>4399</v>
      </c>
    </row>
    <row r="166" spans="1:6">
      <c r="A166">
        <v>265292</v>
      </c>
      <c r="B166" t="s">
        <v>16</v>
      </c>
      <c r="C166" t="s">
        <v>17</v>
      </c>
      <c r="D166" t="s">
        <v>216</v>
      </c>
      <c r="E166" s="7">
        <v>14.3</v>
      </c>
      <c r="F166" s="8">
        <v>799</v>
      </c>
    </row>
    <row r="167" spans="1:6">
      <c r="A167">
        <v>265251</v>
      </c>
      <c r="B167" t="s">
        <v>16</v>
      </c>
      <c r="C167" t="s">
        <v>137</v>
      </c>
      <c r="D167" t="s">
        <v>217</v>
      </c>
      <c r="E167" s="7">
        <v>13.5</v>
      </c>
      <c r="F167" s="8">
        <v>3999</v>
      </c>
    </row>
    <row r="168" spans="1:6">
      <c r="A168">
        <v>265444</v>
      </c>
      <c r="B168" t="s">
        <v>28</v>
      </c>
      <c r="C168" t="s">
        <v>29</v>
      </c>
      <c r="D168" t="s">
        <v>218</v>
      </c>
      <c r="E168" s="7">
        <v>24.9</v>
      </c>
      <c r="F168" s="8">
        <v>2499</v>
      </c>
    </row>
    <row r="169" spans="1:6">
      <c r="A169">
        <v>265218</v>
      </c>
      <c r="B169" t="s">
        <v>16</v>
      </c>
      <c r="C169" t="s">
        <v>53</v>
      </c>
      <c r="D169" t="s">
        <v>219</v>
      </c>
      <c r="E169" s="7">
        <v>12</v>
      </c>
      <c r="F169" s="8">
        <v>2199</v>
      </c>
    </row>
    <row r="170" spans="1:6">
      <c r="A170">
        <v>265267</v>
      </c>
      <c r="B170" t="s">
        <v>16</v>
      </c>
      <c r="C170" t="s">
        <v>65</v>
      </c>
      <c r="D170" t="s">
        <v>220</v>
      </c>
      <c r="E170" s="7">
        <v>16.899999999999999</v>
      </c>
      <c r="F170" s="8">
        <v>7399</v>
      </c>
    </row>
    <row r="171" spans="1:6">
      <c r="A171">
        <v>265505</v>
      </c>
      <c r="B171" t="s">
        <v>37</v>
      </c>
      <c r="C171" t="s">
        <v>38</v>
      </c>
      <c r="D171" t="s">
        <v>221</v>
      </c>
      <c r="E171" s="7">
        <v>10.9</v>
      </c>
      <c r="F171" s="8">
        <v>369</v>
      </c>
    </row>
    <row r="172" spans="1:6">
      <c r="A172">
        <v>265311</v>
      </c>
      <c r="B172" t="s">
        <v>16</v>
      </c>
      <c r="C172" t="s">
        <v>99</v>
      </c>
      <c r="D172" t="s">
        <v>222</v>
      </c>
      <c r="E172" s="7">
        <v>13.82</v>
      </c>
      <c r="F172" s="8">
        <v>999</v>
      </c>
    </row>
    <row r="173" spans="1:6">
      <c r="A173">
        <v>265472</v>
      </c>
      <c r="B173" t="s">
        <v>40</v>
      </c>
      <c r="C173" t="s">
        <v>41</v>
      </c>
      <c r="D173" t="s">
        <v>223</v>
      </c>
      <c r="E173" s="7">
        <v>13.94</v>
      </c>
      <c r="F173" s="8">
        <v>799</v>
      </c>
    </row>
    <row r="174" spans="1:6">
      <c r="A174">
        <v>265253</v>
      </c>
      <c r="B174" t="s">
        <v>16</v>
      </c>
      <c r="C174" t="s">
        <v>137</v>
      </c>
      <c r="D174" t="s">
        <v>224</v>
      </c>
      <c r="E174" s="7">
        <v>14.1</v>
      </c>
      <c r="F174" s="8">
        <v>2399</v>
      </c>
    </row>
    <row r="175" spans="1:6">
      <c r="A175">
        <v>265367</v>
      </c>
      <c r="B175" t="s">
        <v>19</v>
      </c>
      <c r="C175" t="s">
        <v>31</v>
      </c>
      <c r="D175" t="s">
        <v>225</v>
      </c>
      <c r="E175" s="7">
        <v>8.5500000000000007</v>
      </c>
      <c r="F175" s="8">
        <v>2299</v>
      </c>
    </row>
    <row r="176" spans="1:6">
      <c r="A176">
        <v>265373</v>
      </c>
      <c r="B176" t="s">
        <v>25</v>
      </c>
      <c r="C176" t="s">
        <v>26</v>
      </c>
      <c r="D176" t="s">
        <v>226</v>
      </c>
      <c r="E176" s="7">
        <v>10.1</v>
      </c>
      <c r="F176" s="8">
        <v>1899</v>
      </c>
    </row>
    <row r="177" spans="1:6">
      <c r="A177">
        <v>265452</v>
      </c>
      <c r="B177" t="s">
        <v>40</v>
      </c>
      <c r="C177" t="s">
        <v>93</v>
      </c>
      <c r="D177" t="s">
        <v>227</v>
      </c>
      <c r="E177" s="7">
        <v>15.1</v>
      </c>
      <c r="F177" s="8">
        <v>1799</v>
      </c>
    </row>
    <row r="178" spans="1:6">
      <c r="A178">
        <v>265245</v>
      </c>
      <c r="B178" t="s">
        <v>16</v>
      </c>
      <c r="C178" t="s">
        <v>72</v>
      </c>
      <c r="D178" t="s">
        <v>228</v>
      </c>
      <c r="E178" s="7">
        <v>14.2</v>
      </c>
      <c r="F178" s="8">
        <v>2199</v>
      </c>
    </row>
    <row r="179" spans="1:6">
      <c r="A179">
        <v>265269</v>
      </c>
      <c r="B179" t="s">
        <v>16</v>
      </c>
      <c r="C179" t="s">
        <v>65</v>
      </c>
      <c r="D179" t="s">
        <v>229</v>
      </c>
      <c r="E179" s="7">
        <v>17.5</v>
      </c>
      <c r="F179" s="8">
        <v>3999</v>
      </c>
    </row>
    <row r="180" spans="1:6">
      <c r="A180">
        <v>265272</v>
      </c>
      <c r="B180" t="s">
        <v>16</v>
      </c>
      <c r="C180" t="s">
        <v>61</v>
      </c>
      <c r="D180" t="s">
        <v>230</v>
      </c>
      <c r="E180" s="7">
        <v>12.4</v>
      </c>
      <c r="F180" s="8">
        <v>1599</v>
      </c>
    </row>
    <row r="181" spans="1:6">
      <c r="A181">
        <v>265221</v>
      </c>
      <c r="B181" t="s">
        <v>16</v>
      </c>
      <c r="C181" t="s">
        <v>53</v>
      </c>
      <c r="D181" t="s">
        <v>231</v>
      </c>
      <c r="E181" s="7">
        <v>12.9</v>
      </c>
      <c r="F181" s="8">
        <v>1199</v>
      </c>
    </row>
    <row r="182" spans="1:6">
      <c r="A182">
        <v>265411</v>
      </c>
      <c r="B182" t="s">
        <v>28</v>
      </c>
      <c r="C182" t="s">
        <v>191</v>
      </c>
      <c r="D182" t="s">
        <v>232</v>
      </c>
      <c r="E182" s="7">
        <v>22.8</v>
      </c>
      <c r="F182" s="8">
        <v>4599</v>
      </c>
    </row>
    <row r="183" spans="1:6">
      <c r="A183">
        <v>265351</v>
      </c>
      <c r="B183" t="s">
        <v>19</v>
      </c>
      <c r="C183" t="s">
        <v>20</v>
      </c>
      <c r="D183" t="s">
        <v>233</v>
      </c>
      <c r="E183" s="7">
        <v>8.5500000000000007</v>
      </c>
      <c r="F183" s="8">
        <v>2899</v>
      </c>
    </row>
    <row r="184" spans="1:6">
      <c r="A184">
        <v>265225</v>
      </c>
      <c r="B184" t="s">
        <v>16</v>
      </c>
      <c r="C184" t="s">
        <v>112</v>
      </c>
      <c r="D184" t="s">
        <v>234</v>
      </c>
      <c r="E184" s="7">
        <v>13.3</v>
      </c>
      <c r="F184" s="8">
        <v>1999</v>
      </c>
    </row>
    <row r="185" spans="1:6">
      <c r="A185">
        <v>265413</v>
      </c>
      <c r="B185" t="s">
        <v>28</v>
      </c>
      <c r="C185" t="s">
        <v>88</v>
      </c>
      <c r="D185" t="s">
        <v>235</v>
      </c>
      <c r="E185" s="7">
        <v>20.9</v>
      </c>
      <c r="F185" s="8">
        <v>3999</v>
      </c>
    </row>
    <row r="186" spans="1:6">
      <c r="A186">
        <v>265263</v>
      </c>
      <c r="B186" t="s">
        <v>16</v>
      </c>
      <c r="C186" t="s">
        <v>56</v>
      </c>
      <c r="D186" t="s">
        <v>236</v>
      </c>
      <c r="E186" s="7">
        <v>14</v>
      </c>
      <c r="F186" s="8">
        <v>3899</v>
      </c>
    </row>
    <row r="187" spans="1:6">
      <c r="A187">
        <v>265350</v>
      </c>
      <c r="B187" t="s">
        <v>19</v>
      </c>
      <c r="C187" t="s">
        <v>20</v>
      </c>
      <c r="D187" t="s">
        <v>237</v>
      </c>
      <c r="E187" s="7">
        <v>7.6</v>
      </c>
      <c r="F187" s="8">
        <v>2999</v>
      </c>
    </row>
    <row r="188" spans="1:6">
      <c r="A188">
        <v>265487</v>
      </c>
      <c r="B188" t="s">
        <v>37</v>
      </c>
      <c r="C188" t="s">
        <v>38</v>
      </c>
      <c r="D188" t="s">
        <v>238</v>
      </c>
      <c r="E188" s="7">
        <v>10.72</v>
      </c>
      <c r="F188" s="8">
        <v>449</v>
      </c>
    </row>
    <row r="189" spans="1:6">
      <c r="A189">
        <v>265380</v>
      </c>
      <c r="B189" t="s">
        <v>22</v>
      </c>
      <c r="C189" t="s">
        <v>104</v>
      </c>
      <c r="D189" t="s">
        <v>239</v>
      </c>
      <c r="E189" s="7">
        <v>13.5</v>
      </c>
      <c r="F189" s="8">
        <v>999</v>
      </c>
    </row>
    <row r="190" spans="1:6">
      <c r="A190">
        <v>265324</v>
      </c>
      <c r="B190" t="s">
        <v>16</v>
      </c>
      <c r="C190" t="s">
        <v>240</v>
      </c>
      <c r="D190" t="s">
        <v>241</v>
      </c>
      <c r="E190" s="7">
        <v>13.66</v>
      </c>
      <c r="F190" s="8">
        <v>549</v>
      </c>
    </row>
    <row r="191" spans="1:6">
      <c r="A191">
        <v>265203</v>
      </c>
      <c r="B191" t="s">
        <v>16</v>
      </c>
      <c r="C191" t="s">
        <v>53</v>
      </c>
      <c r="D191" t="s">
        <v>242</v>
      </c>
      <c r="E191" s="7">
        <v>9.6999999999999993</v>
      </c>
      <c r="F191" s="8">
        <v>4599</v>
      </c>
    </row>
    <row r="192" spans="1:6">
      <c r="A192">
        <v>265239</v>
      </c>
      <c r="B192" t="s">
        <v>16</v>
      </c>
      <c r="C192" t="s">
        <v>72</v>
      </c>
      <c r="D192" t="s">
        <v>243</v>
      </c>
      <c r="E192" s="7">
        <v>12.8</v>
      </c>
      <c r="F192" s="8">
        <v>5299</v>
      </c>
    </row>
    <row r="193" spans="1:6">
      <c r="A193">
        <v>265244</v>
      </c>
      <c r="B193" t="s">
        <v>16</v>
      </c>
      <c r="C193" t="s">
        <v>72</v>
      </c>
      <c r="D193" t="s">
        <v>244</v>
      </c>
      <c r="E193" s="7">
        <v>14.6</v>
      </c>
      <c r="F193" s="8">
        <v>2399</v>
      </c>
    </row>
    <row r="194" spans="1:6">
      <c r="A194">
        <v>265363</v>
      </c>
      <c r="B194" t="s">
        <v>19</v>
      </c>
      <c r="C194" t="s">
        <v>33</v>
      </c>
      <c r="D194" t="s">
        <v>245</v>
      </c>
      <c r="E194" s="7">
        <v>9.3000000000000007</v>
      </c>
      <c r="F194" s="8">
        <v>1199</v>
      </c>
    </row>
    <row r="195" spans="1:6">
      <c r="A195">
        <v>265258</v>
      </c>
      <c r="B195" t="s">
        <v>16</v>
      </c>
      <c r="C195" t="s">
        <v>56</v>
      </c>
      <c r="D195" t="s">
        <v>246</v>
      </c>
      <c r="E195" s="7">
        <v>11.7</v>
      </c>
      <c r="F195" s="8">
        <v>9999</v>
      </c>
    </row>
    <row r="196" spans="1:6">
      <c r="A196">
        <v>265379</v>
      </c>
      <c r="B196" t="s">
        <v>22</v>
      </c>
      <c r="C196" t="s">
        <v>104</v>
      </c>
      <c r="D196" t="s">
        <v>247</v>
      </c>
      <c r="E196" s="7">
        <v>13</v>
      </c>
      <c r="F196" s="8">
        <v>1199</v>
      </c>
    </row>
    <row r="197" spans="1:6">
      <c r="A197">
        <v>265374</v>
      </c>
      <c r="B197" t="s">
        <v>25</v>
      </c>
      <c r="C197" t="s">
        <v>26</v>
      </c>
      <c r="D197" t="s">
        <v>248</v>
      </c>
      <c r="E197" s="7">
        <v>10.25</v>
      </c>
      <c r="F197" s="8">
        <v>1399</v>
      </c>
    </row>
    <row r="198" spans="1:6">
      <c r="A198">
        <v>265330</v>
      </c>
      <c r="B198" t="s">
        <v>19</v>
      </c>
      <c r="C198" t="s">
        <v>43</v>
      </c>
      <c r="D198" t="s">
        <v>249</v>
      </c>
      <c r="E198" s="7">
        <v>7.25</v>
      </c>
      <c r="F198" s="8">
        <v>12999</v>
      </c>
    </row>
    <row r="199" spans="1:6">
      <c r="A199">
        <v>265332</v>
      </c>
      <c r="B199" t="s">
        <v>19</v>
      </c>
      <c r="C199" t="s">
        <v>43</v>
      </c>
      <c r="D199" t="s">
        <v>250</v>
      </c>
      <c r="E199" s="7">
        <v>8.25</v>
      </c>
      <c r="F199" s="8">
        <v>4999</v>
      </c>
    </row>
    <row r="200" spans="1:6">
      <c r="A200">
        <v>265476</v>
      </c>
      <c r="B200" t="s">
        <v>37</v>
      </c>
      <c r="C200" t="s">
        <v>38</v>
      </c>
      <c r="D200" t="s">
        <v>251</v>
      </c>
      <c r="E200" s="7">
        <v>13.9</v>
      </c>
      <c r="F200" s="8">
        <v>689</v>
      </c>
    </row>
    <row r="201" spans="1:6">
      <c r="A201">
        <v>265473</v>
      </c>
      <c r="B201" t="s">
        <v>40</v>
      </c>
      <c r="C201" t="s">
        <v>41</v>
      </c>
      <c r="D201" t="s">
        <v>252</v>
      </c>
      <c r="E201" s="7">
        <v>13.94</v>
      </c>
      <c r="F201" s="8">
        <v>799</v>
      </c>
    </row>
    <row r="202" spans="1:6">
      <c r="A202">
        <v>265511</v>
      </c>
      <c r="B202" t="s">
        <v>37</v>
      </c>
      <c r="C202" t="s">
        <v>38</v>
      </c>
      <c r="D202" t="s">
        <v>253</v>
      </c>
      <c r="E202" s="7">
        <v>7.9</v>
      </c>
      <c r="F202" s="8">
        <v>279</v>
      </c>
    </row>
    <row r="203" spans="1:6">
      <c r="A203">
        <v>265312</v>
      </c>
      <c r="B203" t="s">
        <v>16</v>
      </c>
      <c r="C203" t="s">
        <v>99</v>
      </c>
      <c r="D203" t="s">
        <v>254</v>
      </c>
      <c r="E203" s="7">
        <v>14.12</v>
      </c>
      <c r="F203" s="8">
        <v>899</v>
      </c>
    </row>
    <row r="204" spans="1:6">
      <c r="A204">
        <v>265396</v>
      </c>
      <c r="B204" t="s">
        <v>22</v>
      </c>
      <c r="C204" t="s">
        <v>23</v>
      </c>
      <c r="D204" t="s">
        <v>255</v>
      </c>
      <c r="E204" s="7">
        <v>8.4</v>
      </c>
      <c r="F204" s="8">
        <v>3399</v>
      </c>
    </row>
    <row r="205" spans="1:6">
      <c r="A205">
        <v>265361</v>
      </c>
      <c r="B205" t="s">
        <v>19</v>
      </c>
      <c r="C205" t="s">
        <v>33</v>
      </c>
      <c r="D205" t="s">
        <v>256</v>
      </c>
      <c r="E205" s="7">
        <v>8.85</v>
      </c>
      <c r="F205" s="8">
        <v>1299</v>
      </c>
    </row>
    <row r="206" spans="1:6">
      <c r="A206">
        <v>265291</v>
      </c>
      <c r="B206" t="s">
        <v>16</v>
      </c>
      <c r="C206" t="s">
        <v>17</v>
      </c>
      <c r="D206" t="s">
        <v>257</v>
      </c>
      <c r="E206" s="7">
        <v>14.3</v>
      </c>
      <c r="F206" s="8">
        <v>799</v>
      </c>
    </row>
    <row r="207" spans="1:6">
      <c r="A207">
        <v>265457</v>
      </c>
      <c r="B207" t="s">
        <v>40</v>
      </c>
      <c r="C207" t="s">
        <v>93</v>
      </c>
      <c r="D207" t="s">
        <v>258</v>
      </c>
      <c r="E207" s="7">
        <v>15.8</v>
      </c>
      <c r="F207" s="8">
        <v>1199</v>
      </c>
    </row>
    <row r="208" spans="1:6">
      <c r="A208">
        <v>265237</v>
      </c>
      <c r="B208" t="s">
        <v>16</v>
      </c>
      <c r="C208" t="s">
        <v>72</v>
      </c>
      <c r="D208" t="s">
        <v>259</v>
      </c>
      <c r="E208" s="7">
        <v>12.1</v>
      </c>
      <c r="F208" s="8">
        <v>7999</v>
      </c>
    </row>
    <row r="209" spans="1:6">
      <c r="A209">
        <v>265391</v>
      </c>
      <c r="B209" t="s">
        <v>22</v>
      </c>
      <c r="C209" t="s">
        <v>211</v>
      </c>
      <c r="D209" t="s">
        <v>260</v>
      </c>
      <c r="E209" s="7">
        <v>14.1</v>
      </c>
      <c r="F209" s="8">
        <v>699</v>
      </c>
    </row>
    <row r="210" spans="1:6">
      <c r="A210">
        <v>265501</v>
      </c>
      <c r="B210" t="s">
        <v>37</v>
      </c>
      <c r="C210" t="s">
        <v>38</v>
      </c>
      <c r="D210" t="s">
        <v>261</v>
      </c>
      <c r="E210" s="7">
        <v>12.5</v>
      </c>
      <c r="F210" s="8">
        <v>449</v>
      </c>
    </row>
    <row r="211" spans="1:6">
      <c r="A211">
        <v>265423</v>
      </c>
      <c r="B211" t="s">
        <v>28</v>
      </c>
      <c r="C211" t="s">
        <v>58</v>
      </c>
      <c r="D211" t="s">
        <v>262</v>
      </c>
      <c r="E211" s="7">
        <v>20.6</v>
      </c>
      <c r="F211" s="8">
        <v>3999</v>
      </c>
    </row>
    <row r="212" spans="1:6">
      <c r="A212">
        <v>265290</v>
      </c>
      <c r="B212" t="s">
        <v>16</v>
      </c>
      <c r="C212" t="s">
        <v>17</v>
      </c>
      <c r="D212" t="s">
        <v>263</v>
      </c>
      <c r="E212" s="7">
        <v>14.12</v>
      </c>
      <c r="F212" s="8">
        <v>899</v>
      </c>
    </row>
    <row r="213" spans="1:6">
      <c r="A213">
        <v>265264</v>
      </c>
      <c r="B213" t="s">
        <v>16</v>
      </c>
      <c r="C213" t="s">
        <v>56</v>
      </c>
      <c r="D213" t="s">
        <v>264</v>
      </c>
      <c r="E213" s="7">
        <v>14.7</v>
      </c>
      <c r="F213" s="8">
        <v>2999</v>
      </c>
    </row>
    <row r="214" spans="1:6">
      <c r="A214">
        <v>265325</v>
      </c>
      <c r="B214" t="s">
        <v>16</v>
      </c>
      <c r="C214" t="s">
        <v>240</v>
      </c>
      <c r="D214" t="s">
        <v>265</v>
      </c>
      <c r="E214" s="7">
        <v>13.01</v>
      </c>
      <c r="F214" s="8">
        <v>499</v>
      </c>
    </row>
    <row r="215" spans="1:6">
      <c r="A215">
        <v>265321</v>
      </c>
      <c r="B215" t="s">
        <v>16</v>
      </c>
      <c r="C215" t="s">
        <v>99</v>
      </c>
      <c r="D215" t="s">
        <v>266</v>
      </c>
      <c r="E215" s="7">
        <v>13.86</v>
      </c>
      <c r="F215" s="8">
        <v>499</v>
      </c>
    </row>
    <row r="216" spans="1:6">
      <c r="A216">
        <v>265202</v>
      </c>
      <c r="B216" t="s">
        <v>16</v>
      </c>
      <c r="C216" t="s">
        <v>53</v>
      </c>
      <c r="D216" t="s">
        <v>267</v>
      </c>
      <c r="E216" s="7">
        <v>9.3000000000000007</v>
      </c>
      <c r="F216" s="8">
        <v>6299</v>
      </c>
    </row>
    <row r="217" spans="1:6">
      <c r="A217">
        <v>265468</v>
      </c>
      <c r="B217" t="s">
        <v>40</v>
      </c>
      <c r="C217" t="s">
        <v>41</v>
      </c>
      <c r="D217" t="s">
        <v>268</v>
      </c>
      <c r="E217" s="7">
        <v>12.96</v>
      </c>
      <c r="F217" s="8">
        <v>1399</v>
      </c>
    </row>
    <row r="218" spans="1:6">
      <c r="A218">
        <v>265353</v>
      </c>
      <c r="B218" t="s">
        <v>19</v>
      </c>
      <c r="C218" t="s">
        <v>20</v>
      </c>
      <c r="D218" t="s">
        <v>269</v>
      </c>
      <c r="E218" s="7">
        <v>9.0500000000000007</v>
      </c>
      <c r="F218" s="8">
        <v>2499</v>
      </c>
    </row>
    <row r="219" spans="1:6">
      <c r="A219">
        <v>265454</v>
      </c>
      <c r="B219" t="s">
        <v>40</v>
      </c>
      <c r="C219" t="s">
        <v>93</v>
      </c>
      <c r="D219" t="s">
        <v>270</v>
      </c>
      <c r="E219" s="7">
        <v>15.7</v>
      </c>
      <c r="F219" s="8">
        <v>1399</v>
      </c>
    </row>
    <row r="220" spans="1:6">
      <c r="A220">
        <v>265317</v>
      </c>
      <c r="B220" t="s">
        <v>16</v>
      </c>
      <c r="C220" t="s">
        <v>99</v>
      </c>
      <c r="D220" t="s">
        <v>271</v>
      </c>
      <c r="E220" s="7">
        <v>14.3</v>
      </c>
      <c r="F220" s="8">
        <v>699</v>
      </c>
    </row>
    <row r="221" spans="1:6">
      <c r="A221">
        <v>265408</v>
      </c>
      <c r="B221" t="s">
        <v>28</v>
      </c>
      <c r="C221" t="s">
        <v>191</v>
      </c>
      <c r="D221" t="s">
        <v>272</v>
      </c>
      <c r="E221" s="7">
        <v>22.9</v>
      </c>
      <c r="F221" s="8">
        <v>7999</v>
      </c>
    </row>
    <row r="222" spans="1:6">
      <c r="A222">
        <v>265412</v>
      </c>
      <c r="B222" t="s">
        <v>28</v>
      </c>
      <c r="C222" t="s">
        <v>88</v>
      </c>
      <c r="D222" t="s">
        <v>273</v>
      </c>
      <c r="E222" s="7">
        <v>20.8</v>
      </c>
      <c r="F222" s="8">
        <v>4699</v>
      </c>
    </row>
    <row r="223" spans="1:6">
      <c r="A223">
        <v>265242</v>
      </c>
      <c r="B223" t="s">
        <v>16</v>
      </c>
      <c r="C223" t="s">
        <v>72</v>
      </c>
      <c r="D223" t="s">
        <v>274</v>
      </c>
      <c r="E223" s="7">
        <v>13.3</v>
      </c>
      <c r="F223" s="8">
        <v>3599</v>
      </c>
    </row>
    <row r="224" spans="1:6">
      <c r="A224">
        <v>265366</v>
      </c>
      <c r="B224" t="s">
        <v>19</v>
      </c>
      <c r="C224" t="s">
        <v>33</v>
      </c>
      <c r="D224" t="s">
        <v>275</v>
      </c>
      <c r="E224" s="7">
        <v>10.199999999999999</v>
      </c>
      <c r="F224" s="8">
        <v>799</v>
      </c>
    </row>
    <row r="225" spans="1:6">
      <c r="A225">
        <v>265393</v>
      </c>
      <c r="B225" t="s">
        <v>22</v>
      </c>
      <c r="C225" t="s">
        <v>211</v>
      </c>
      <c r="D225" t="s">
        <v>276</v>
      </c>
      <c r="E225" s="7">
        <v>14.3</v>
      </c>
      <c r="F225" s="8">
        <v>599</v>
      </c>
    </row>
    <row r="226" spans="1:6">
      <c r="A226">
        <v>265298</v>
      </c>
      <c r="B226" t="s">
        <v>16</v>
      </c>
      <c r="C226" t="s">
        <v>17</v>
      </c>
      <c r="D226" t="s">
        <v>277</v>
      </c>
      <c r="E226" s="7">
        <v>13.86</v>
      </c>
      <c r="F226" s="8">
        <v>499</v>
      </c>
    </row>
    <row r="227" spans="1:6">
      <c r="A227">
        <v>265248</v>
      </c>
      <c r="B227" t="s">
        <v>16</v>
      </c>
      <c r="C227" t="s">
        <v>137</v>
      </c>
      <c r="D227" t="s">
        <v>278</v>
      </c>
      <c r="E227" s="7">
        <v>11.7</v>
      </c>
      <c r="F227" s="8">
        <v>7999</v>
      </c>
    </row>
    <row r="228" spans="1:6">
      <c r="A228">
        <v>265327</v>
      </c>
      <c r="B228" t="s">
        <v>19</v>
      </c>
      <c r="C228" t="s">
        <v>174</v>
      </c>
      <c r="D228" t="s">
        <v>279</v>
      </c>
      <c r="E228" s="7">
        <v>9.25</v>
      </c>
      <c r="F228" s="8">
        <v>7999</v>
      </c>
    </row>
    <row r="229" spans="1:6">
      <c r="A229">
        <v>265498</v>
      </c>
      <c r="B229" t="s">
        <v>37</v>
      </c>
      <c r="C229" t="s">
        <v>38</v>
      </c>
      <c r="D229" t="s">
        <v>280</v>
      </c>
      <c r="E229" s="7">
        <v>4.5</v>
      </c>
      <c r="F229" s="8">
        <v>189</v>
      </c>
    </row>
    <row r="230" spans="1:6">
      <c r="A230">
        <v>265465</v>
      </c>
      <c r="B230" t="s">
        <v>40</v>
      </c>
      <c r="C230" t="s">
        <v>63</v>
      </c>
      <c r="D230" t="s">
        <v>281</v>
      </c>
      <c r="E230" s="7">
        <v>18</v>
      </c>
      <c r="F230" s="8">
        <v>849</v>
      </c>
    </row>
    <row r="231" spans="1:6">
      <c r="A231">
        <v>265402</v>
      </c>
      <c r="B231" t="s">
        <v>22</v>
      </c>
      <c r="C231" t="s">
        <v>23</v>
      </c>
      <c r="D231" t="s">
        <v>282</v>
      </c>
      <c r="E231" s="7">
        <v>10.1</v>
      </c>
      <c r="F231" s="8">
        <v>899</v>
      </c>
    </row>
    <row r="232" spans="1:6">
      <c r="A232">
        <v>265422</v>
      </c>
      <c r="B232" t="s">
        <v>28</v>
      </c>
      <c r="C232" t="s">
        <v>58</v>
      </c>
      <c r="D232" t="s">
        <v>283</v>
      </c>
      <c r="E232" s="7">
        <v>23.2</v>
      </c>
      <c r="F232" s="8">
        <v>5299</v>
      </c>
    </row>
    <row r="233" spans="1:6">
      <c r="A233">
        <v>265447</v>
      </c>
      <c r="B233" t="s">
        <v>28</v>
      </c>
      <c r="C233" t="s">
        <v>168</v>
      </c>
      <c r="D233" t="s">
        <v>284</v>
      </c>
      <c r="E233" s="7">
        <v>23.9</v>
      </c>
      <c r="F233" s="8">
        <v>3399</v>
      </c>
    </row>
    <row r="234" spans="1:6">
      <c r="A234">
        <v>265438</v>
      </c>
      <c r="B234" t="s">
        <v>28</v>
      </c>
      <c r="C234" t="s">
        <v>29</v>
      </c>
      <c r="D234" t="s">
        <v>285</v>
      </c>
      <c r="E234" s="7">
        <v>24.8</v>
      </c>
      <c r="F234" s="8">
        <v>2799</v>
      </c>
    </row>
    <row r="235" spans="1:6">
      <c r="A235">
        <v>265276</v>
      </c>
      <c r="B235" t="s">
        <v>16</v>
      </c>
      <c r="C235" t="s">
        <v>17</v>
      </c>
      <c r="D235" t="s">
        <v>286</v>
      </c>
      <c r="E235" s="7">
        <v>13.32</v>
      </c>
      <c r="F235" s="8">
        <v>1199</v>
      </c>
    </row>
    <row r="236" spans="1:6">
      <c r="A236">
        <v>265392</v>
      </c>
      <c r="B236" t="s">
        <v>22</v>
      </c>
      <c r="C236" t="s">
        <v>211</v>
      </c>
      <c r="D236" t="s">
        <v>287</v>
      </c>
      <c r="E236" s="7">
        <v>14.1</v>
      </c>
      <c r="F236" s="8">
        <v>699</v>
      </c>
    </row>
    <row r="237" spans="1:6">
      <c r="A237">
        <v>265407</v>
      </c>
      <c r="B237" t="s">
        <v>28</v>
      </c>
      <c r="C237" t="s">
        <v>288</v>
      </c>
      <c r="D237" t="s">
        <v>289</v>
      </c>
      <c r="E237" s="7">
        <v>23.2</v>
      </c>
      <c r="F237" s="8">
        <v>5299</v>
      </c>
    </row>
    <row r="238" spans="1:6">
      <c r="A238">
        <v>265395</v>
      </c>
      <c r="B238" t="s">
        <v>22</v>
      </c>
      <c r="C238" t="s">
        <v>211</v>
      </c>
      <c r="D238" t="s">
        <v>290</v>
      </c>
      <c r="E238" s="7">
        <v>14.5</v>
      </c>
      <c r="F238" s="8">
        <v>549</v>
      </c>
    </row>
    <row r="239" spans="1:6">
      <c r="A239">
        <v>265329</v>
      </c>
      <c r="B239" t="s">
        <v>19</v>
      </c>
      <c r="C239" t="s">
        <v>174</v>
      </c>
      <c r="D239" t="s">
        <v>291</v>
      </c>
      <c r="E239" s="7">
        <v>9.1999999999999993</v>
      </c>
      <c r="F239" s="8">
        <v>3899</v>
      </c>
    </row>
    <row r="240" spans="1:6">
      <c r="A240">
        <v>265206</v>
      </c>
      <c r="B240" t="s">
        <v>16</v>
      </c>
      <c r="C240" t="s">
        <v>53</v>
      </c>
      <c r="D240" t="s">
        <v>292</v>
      </c>
      <c r="E240" s="7">
        <v>11.3</v>
      </c>
      <c r="F240" s="8">
        <v>3199</v>
      </c>
    </row>
    <row r="241" spans="1:6">
      <c r="A241">
        <v>265242</v>
      </c>
      <c r="B241" t="s">
        <v>16</v>
      </c>
      <c r="C241" t="s">
        <v>72</v>
      </c>
      <c r="D241" t="s">
        <v>274</v>
      </c>
      <c r="E241" s="7">
        <v>13.3</v>
      </c>
      <c r="F241" s="8">
        <v>3599</v>
      </c>
    </row>
    <row r="242" spans="1:6">
      <c r="A242">
        <v>265224</v>
      </c>
      <c r="B242" t="s">
        <v>16</v>
      </c>
      <c r="C242" t="s">
        <v>112</v>
      </c>
      <c r="D242" t="s">
        <v>293</v>
      </c>
      <c r="E242" s="7">
        <v>12.2</v>
      </c>
      <c r="F242" s="8">
        <v>2899</v>
      </c>
    </row>
    <row r="243" spans="1:6">
      <c r="A243">
        <v>265344</v>
      </c>
      <c r="B243" t="s">
        <v>19</v>
      </c>
      <c r="C243" t="s">
        <v>20</v>
      </c>
      <c r="D243" t="s">
        <v>294</v>
      </c>
      <c r="E243" s="7">
        <v>6.3</v>
      </c>
      <c r="F243" s="8">
        <v>8999</v>
      </c>
    </row>
    <row r="244" spans="1:6">
      <c r="A244">
        <v>265376</v>
      </c>
      <c r="B244" t="s">
        <v>22</v>
      </c>
      <c r="C244" t="s">
        <v>104</v>
      </c>
      <c r="D244" t="s">
        <v>295</v>
      </c>
      <c r="E244" s="7">
        <v>10.3</v>
      </c>
      <c r="F244" s="8">
        <v>4499</v>
      </c>
    </row>
    <row r="245" spans="1:6">
      <c r="A245">
        <v>265288</v>
      </c>
      <c r="B245" t="s">
        <v>16</v>
      </c>
      <c r="C245" t="s">
        <v>17</v>
      </c>
      <c r="D245" t="s">
        <v>296</v>
      </c>
      <c r="E245" s="7">
        <v>13.82</v>
      </c>
      <c r="F245" s="8">
        <v>999</v>
      </c>
    </row>
    <row r="246" spans="1:6">
      <c r="A246">
        <v>265390</v>
      </c>
      <c r="B246" t="s">
        <v>22</v>
      </c>
      <c r="C246" t="s">
        <v>211</v>
      </c>
      <c r="D246" t="s">
        <v>297</v>
      </c>
      <c r="E246" s="7">
        <v>14</v>
      </c>
      <c r="F246" s="8">
        <v>799</v>
      </c>
    </row>
    <row r="247" spans="1:6">
      <c r="A247">
        <v>265416</v>
      </c>
      <c r="B247" t="s">
        <v>28</v>
      </c>
      <c r="C247" t="s">
        <v>35</v>
      </c>
      <c r="D247" t="s">
        <v>298</v>
      </c>
      <c r="E247" s="7">
        <v>20.9</v>
      </c>
      <c r="F247" s="8">
        <v>3999</v>
      </c>
    </row>
    <row r="248" spans="1:6">
      <c r="A248">
        <v>265260</v>
      </c>
      <c r="B248" t="s">
        <v>16</v>
      </c>
      <c r="C248" t="s">
        <v>56</v>
      </c>
      <c r="D248" t="s">
        <v>299</v>
      </c>
      <c r="E248" s="7">
        <v>13.3</v>
      </c>
      <c r="F248" s="8">
        <v>5299</v>
      </c>
    </row>
    <row r="249" spans="1:6">
      <c r="A249">
        <v>265484</v>
      </c>
      <c r="B249" t="s">
        <v>16</v>
      </c>
      <c r="C249" t="s">
        <v>61</v>
      </c>
      <c r="D249" t="s">
        <v>300</v>
      </c>
      <c r="E249" s="7">
        <v>13.6</v>
      </c>
      <c r="F249" s="8">
        <v>479</v>
      </c>
    </row>
    <row r="250" spans="1:6">
      <c r="A250">
        <v>265293</v>
      </c>
      <c r="B250" t="s">
        <v>16</v>
      </c>
      <c r="C250" t="s">
        <v>17</v>
      </c>
      <c r="D250" t="s">
        <v>301</v>
      </c>
      <c r="E250" s="7">
        <v>14.3</v>
      </c>
      <c r="F250" s="8">
        <v>699</v>
      </c>
    </row>
    <row r="251" spans="1:6">
      <c r="A251">
        <v>265319</v>
      </c>
      <c r="B251" t="s">
        <v>16</v>
      </c>
      <c r="C251" t="s">
        <v>99</v>
      </c>
      <c r="D251" t="s">
        <v>302</v>
      </c>
      <c r="E251" s="7">
        <v>14.5</v>
      </c>
      <c r="F251" s="8">
        <v>599</v>
      </c>
    </row>
    <row r="252" spans="1:6">
      <c r="A252">
        <v>265448</v>
      </c>
      <c r="B252" t="s">
        <v>28</v>
      </c>
      <c r="C252" t="s">
        <v>168</v>
      </c>
      <c r="D252" t="s">
        <v>303</v>
      </c>
      <c r="E252" s="7">
        <v>23.9</v>
      </c>
      <c r="F252" s="8">
        <v>3399</v>
      </c>
    </row>
    <row r="253" spans="1:6">
      <c r="A253">
        <v>265236</v>
      </c>
      <c r="B253" t="s">
        <v>16</v>
      </c>
      <c r="C253" t="s">
        <v>72</v>
      </c>
      <c r="D253" t="s">
        <v>304</v>
      </c>
      <c r="E253" s="7">
        <v>10.9</v>
      </c>
      <c r="F253" s="8">
        <v>9499</v>
      </c>
    </row>
    <row r="254" spans="1:6">
      <c r="A254">
        <v>265401</v>
      </c>
      <c r="B254" t="s">
        <v>22</v>
      </c>
      <c r="C254" t="s">
        <v>23</v>
      </c>
      <c r="D254" t="s">
        <v>305</v>
      </c>
      <c r="E254" s="7">
        <v>9.5</v>
      </c>
      <c r="F254" s="8">
        <v>1099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9A0D-2071-4672-B1F6-65E97E22BB8D}">
  <dimension ref="A1:F255"/>
  <sheetViews>
    <sheetView zoomScale="130" zoomScaleNormal="130" workbookViewId="0"/>
  </sheetViews>
  <sheetFormatPr baseColWidth="10" defaultRowHeight="14.25"/>
  <cols>
    <col min="1" max="1" width="11.375" customWidth="1"/>
    <col min="2" max="2" width="13.125" bestFit="1" customWidth="1"/>
    <col min="3" max="3" width="16.875" bestFit="1" customWidth="1"/>
    <col min="4" max="4" width="28.25" bestFit="1" customWidth="1"/>
    <col min="5" max="5" width="9.75" customWidth="1"/>
    <col min="6" max="6" width="14.5" bestFit="1" customWidth="1"/>
  </cols>
  <sheetData>
    <row r="1" spans="1:6" ht="15">
      <c r="A1" s="4" t="s">
        <v>7</v>
      </c>
      <c r="B1" s="5"/>
      <c r="C1" s="5"/>
      <c r="D1" s="5"/>
      <c r="E1" s="5"/>
      <c r="F1" s="5"/>
    </row>
    <row r="2" spans="1:6" ht="15">
      <c r="A2" s="9">
        <v>1</v>
      </c>
      <c r="B2" s="5" t="s">
        <v>307</v>
      </c>
      <c r="C2" s="5"/>
      <c r="D2" s="5"/>
      <c r="E2" s="5"/>
      <c r="F2" s="5"/>
    </row>
    <row r="3" spans="1:6" ht="15">
      <c r="A3" s="9">
        <v>2</v>
      </c>
      <c r="B3" s="5" t="s">
        <v>308</v>
      </c>
      <c r="C3" s="5"/>
      <c r="D3" s="5"/>
      <c r="E3" s="5"/>
      <c r="F3" s="5"/>
    </row>
    <row r="4" spans="1:6" ht="15">
      <c r="A4" s="9">
        <v>3</v>
      </c>
      <c r="B4" s="5" t="s">
        <v>313</v>
      </c>
      <c r="C4" s="5"/>
      <c r="D4" s="5"/>
      <c r="E4" s="5"/>
      <c r="F4" s="5"/>
    </row>
    <row r="5" spans="1:6" ht="15">
      <c r="A5" s="9">
        <v>4</v>
      </c>
      <c r="B5" s="5" t="s">
        <v>306</v>
      </c>
      <c r="C5" s="5"/>
      <c r="D5" s="5"/>
      <c r="E5" s="5"/>
      <c r="F5" s="5"/>
    </row>
    <row r="7" spans="1:6">
      <c r="A7" t="s">
        <v>10</v>
      </c>
      <c r="B7" t="s">
        <v>11</v>
      </c>
      <c r="C7" t="s">
        <v>12</v>
      </c>
      <c r="D7" t="s">
        <v>13</v>
      </c>
      <c r="E7" t="s">
        <v>14</v>
      </c>
      <c r="F7" t="s">
        <v>15</v>
      </c>
    </row>
    <row r="8" spans="1:6" hidden="1">
      <c r="A8">
        <v>265289</v>
      </c>
      <c r="B8" t="s">
        <v>16</v>
      </c>
      <c r="C8" t="s">
        <v>17</v>
      </c>
      <c r="D8" t="s">
        <v>18</v>
      </c>
      <c r="E8" s="7">
        <v>14.12</v>
      </c>
      <c r="F8" s="8">
        <v>899</v>
      </c>
    </row>
    <row r="9" spans="1:6" hidden="1">
      <c r="A9">
        <v>265349</v>
      </c>
      <c r="B9" t="s">
        <v>19</v>
      </c>
      <c r="C9" t="s">
        <v>20</v>
      </c>
      <c r="D9" t="s">
        <v>21</v>
      </c>
      <c r="E9" s="7">
        <v>8.25</v>
      </c>
      <c r="F9" s="8">
        <v>3499</v>
      </c>
    </row>
    <row r="10" spans="1:6" hidden="1">
      <c r="A10">
        <v>265398</v>
      </c>
      <c r="B10" t="s">
        <v>22</v>
      </c>
      <c r="C10" t="s">
        <v>23</v>
      </c>
      <c r="D10" t="s">
        <v>24</v>
      </c>
      <c r="E10" s="7">
        <v>8.5</v>
      </c>
      <c r="F10" s="8">
        <v>1999</v>
      </c>
    </row>
    <row r="11" spans="1:6">
      <c r="A11">
        <v>265371</v>
      </c>
      <c r="B11" t="s">
        <v>25</v>
      </c>
      <c r="C11" t="s">
        <v>26</v>
      </c>
      <c r="D11" t="s">
        <v>27</v>
      </c>
      <c r="E11" s="7">
        <v>8.5500000000000007</v>
      </c>
      <c r="F11" s="8">
        <v>4299</v>
      </c>
    </row>
    <row r="12" spans="1:6" hidden="1">
      <c r="A12">
        <v>265436</v>
      </c>
      <c r="B12" t="s">
        <v>28</v>
      </c>
      <c r="C12" t="s">
        <v>29</v>
      </c>
      <c r="D12" t="s">
        <v>30</v>
      </c>
      <c r="E12" s="7">
        <v>25.75</v>
      </c>
      <c r="F12" s="8">
        <v>3399</v>
      </c>
    </row>
    <row r="13" spans="1:6" hidden="1">
      <c r="A13">
        <v>265368</v>
      </c>
      <c r="B13" t="s">
        <v>19</v>
      </c>
      <c r="C13" t="s">
        <v>31</v>
      </c>
      <c r="D13" t="s">
        <v>32</v>
      </c>
      <c r="E13" s="7">
        <v>10.1</v>
      </c>
      <c r="F13" s="8">
        <v>1399</v>
      </c>
    </row>
    <row r="14" spans="1:6" hidden="1">
      <c r="A14">
        <v>265365</v>
      </c>
      <c r="B14" t="s">
        <v>19</v>
      </c>
      <c r="C14" t="s">
        <v>33</v>
      </c>
      <c r="D14" t="s">
        <v>34</v>
      </c>
      <c r="E14" s="7">
        <v>10.3</v>
      </c>
      <c r="F14" s="8">
        <v>899</v>
      </c>
    </row>
    <row r="15" spans="1:6" hidden="1">
      <c r="A15">
        <v>265417</v>
      </c>
      <c r="B15" t="s">
        <v>28</v>
      </c>
      <c r="C15" t="s">
        <v>35</v>
      </c>
      <c r="D15" t="s">
        <v>36</v>
      </c>
      <c r="E15" s="7">
        <v>20.9</v>
      </c>
      <c r="F15" s="8">
        <v>3399</v>
      </c>
    </row>
    <row r="16" spans="1:6" hidden="1">
      <c r="A16">
        <v>265509</v>
      </c>
      <c r="B16" t="s">
        <v>37</v>
      </c>
      <c r="C16" t="s">
        <v>38</v>
      </c>
      <c r="D16" t="s">
        <v>39</v>
      </c>
      <c r="E16" s="7">
        <v>9.1999999999999993</v>
      </c>
      <c r="F16" s="8">
        <v>299</v>
      </c>
    </row>
    <row r="17" spans="1:6" hidden="1">
      <c r="A17">
        <v>265275</v>
      </c>
      <c r="B17" t="s">
        <v>16</v>
      </c>
      <c r="C17" t="s">
        <v>17</v>
      </c>
      <c r="D17" t="s">
        <v>17</v>
      </c>
      <c r="E17" s="7">
        <v>12.8</v>
      </c>
      <c r="F17" s="8">
        <v>1599</v>
      </c>
    </row>
    <row r="18" spans="1:6" hidden="1">
      <c r="A18">
        <v>265469</v>
      </c>
      <c r="B18" t="s">
        <v>40</v>
      </c>
      <c r="C18" t="s">
        <v>41</v>
      </c>
      <c r="D18" t="s">
        <v>42</v>
      </c>
      <c r="E18" s="7">
        <v>12.96</v>
      </c>
      <c r="F18" s="8">
        <v>1399</v>
      </c>
    </row>
    <row r="19" spans="1:6" hidden="1">
      <c r="A19">
        <v>265334</v>
      </c>
      <c r="B19" t="s">
        <v>19</v>
      </c>
      <c r="C19" t="s">
        <v>43</v>
      </c>
      <c r="D19" t="s">
        <v>44</v>
      </c>
      <c r="E19" s="7">
        <v>8.25</v>
      </c>
      <c r="F19" s="8">
        <v>3999</v>
      </c>
    </row>
    <row r="20" spans="1:6" hidden="1">
      <c r="A20">
        <v>265385</v>
      </c>
      <c r="B20" t="s">
        <v>22</v>
      </c>
      <c r="C20" t="s">
        <v>45</v>
      </c>
      <c r="D20" t="s">
        <v>46</v>
      </c>
      <c r="E20" s="7">
        <v>13.5</v>
      </c>
      <c r="F20" s="8">
        <v>2399</v>
      </c>
    </row>
    <row r="21" spans="1:6" hidden="1">
      <c r="A21">
        <v>265443</v>
      </c>
      <c r="B21" t="s">
        <v>28</v>
      </c>
      <c r="C21" t="s">
        <v>29</v>
      </c>
      <c r="D21" t="s">
        <v>47</v>
      </c>
      <c r="E21" s="7">
        <v>24.9</v>
      </c>
      <c r="F21" s="8">
        <v>2499</v>
      </c>
    </row>
    <row r="22" spans="1:6" hidden="1">
      <c r="A22">
        <v>265295</v>
      </c>
      <c r="B22" t="s">
        <v>16</v>
      </c>
      <c r="C22" t="s">
        <v>17</v>
      </c>
      <c r="D22" t="s">
        <v>48</v>
      </c>
      <c r="E22" s="7">
        <v>14.5</v>
      </c>
      <c r="F22" s="8">
        <v>599</v>
      </c>
    </row>
    <row r="23" spans="1:6" hidden="1">
      <c r="A23">
        <v>265477</v>
      </c>
      <c r="B23" t="s">
        <v>37</v>
      </c>
      <c r="C23" t="s">
        <v>38</v>
      </c>
      <c r="D23" t="s">
        <v>49</v>
      </c>
      <c r="E23" s="7">
        <v>13.5</v>
      </c>
      <c r="F23" s="8">
        <v>499</v>
      </c>
    </row>
    <row r="24" spans="1:6" hidden="1">
      <c r="A24">
        <v>265419</v>
      </c>
      <c r="B24" t="s">
        <v>28</v>
      </c>
      <c r="C24" t="s">
        <v>50</v>
      </c>
      <c r="D24" t="s">
        <v>51</v>
      </c>
      <c r="E24" s="7">
        <v>20.5</v>
      </c>
      <c r="F24" s="8">
        <v>4599</v>
      </c>
    </row>
    <row r="25" spans="1:6" hidden="1">
      <c r="A25">
        <v>265512</v>
      </c>
      <c r="B25" t="s">
        <v>37</v>
      </c>
      <c r="C25" t="s">
        <v>38</v>
      </c>
      <c r="D25" t="s">
        <v>52</v>
      </c>
      <c r="E25" s="7">
        <v>7.9</v>
      </c>
      <c r="F25" s="8">
        <v>279</v>
      </c>
    </row>
    <row r="26" spans="1:6" hidden="1">
      <c r="A26">
        <v>265201</v>
      </c>
      <c r="B26" t="s">
        <v>16</v>
      </c>
      <c r="C26" t="s">
        <v>53</v>
      </c>
      <c r="D26" t="s">
        <v>54</v>
      </c>
      <c r="E26" s="7">
        <v>8.6999999999999993</v>
      </c>
      <c r="F26" s="8">
        <v>9499</v>
      </c>
    </row>
    <row r="27" spans="1:6" hidden="1">
      <c r="A27">
        <v>265510</v>
      </c>
      <c r="B27" t="s">
        <v>37</v>
      </c>
      <c r="C27" t="s">
        <v>38</v>
      </c>
      <c r="D27" t="s">
        <v>55</v>
      </c>
      <c r="E27" s="7">
        <v>8.9</v>
      </c>
      <c r="F27" s="8">
        <v>299</v>
      </c>
    </row>
    <row r="28" spans="1:6" hidden="1">
      <c r="A28">
        <v>265261</v>
      </c>
      <c r="B28" t="s">
        <v>16</v>
      </c>
      <c r="C28" t="s">
        <v>56</v>
      </c>
      <c r="D28" t="s">
        <v>57</v>
      </c>
      <c r="E28" s="7">
        <v>13.2</v>
      </c>
      <c r="F28" s="8">
        <v>4999</v>
      </c>
    </row>
    <row r="29" spans="1:6" hidden="1">
      <c r="A29">
        <v>265424</v>
      </c>
      <c r="B29" t="s">
        <v>28</v>
      </c>
      <c r="C29" t="s">
        <v>58</v>
      </c>
      <c r="D29" t="s">
        <v>59</v>
      </c>
      <c r="E29" s="7">
        <v>21.1</v>
      </c>
      <c r="F29" s="8">
        <v>3399</v>
      </c>
    </row>
    <row r="30" spans="1:6" hidden="1">
      <c r="A30">
        <v>265471</v>
      </c>
      <c r="B30" t="s">
        <v>40</v>
      </c>
      <c r="C30" t="s">
        <v>41</v>
      </c>
      <c r="D30" t="s">
        <v>60</v>
      </c>
      <c r="E30" s="7">
        <v>13.59</v>
      </c>
      <c r="F30" s="8">
        <v>949</v>
      </c>
    </row>
    <row r="31" spans="1:6" hidden="1">
      <c r="A31">
        <v>265270</v>
      </c>
      <c r="B31" t="s">
        <v>16</v>
      </c>
      <c r="C31" t="s">
        <v>61</v>
      </c>
      <c r="D31" t="s">
        <v>62</v>
      </c>
      <c r="E31" s="7">
        <v>16.600000000000001</v>
      </c>
      <c r="F31" s="8">
        <v>3299</v>
      </c>
    </row>
    <row r="32" spans="1:6" hidden="1">
      <c r="A32">
        <v>265464</v>
      </c>
      <c r="B32" t="s">
        <v>40</v>
      </c>
      <c r="C32" t="s">
        <v>63</v>
      </c>
      <c r="D32" t="s">
        <v>64</v>
      </c>
      <c r="E32" s="7">
        <v>17.899999999999999</v>
      </c>
      <c r="F32" s="8">
        <v>849</v>
      </c>
    </row>
    <row r="33" spans="1:6" hidden="1">
      <c r="A33">
        <v>265268</v>
      </c>
      <c r="B33" t="s">
        <v>16</v>
      </c>
      <c r="C33" t="s">
        <v>65</v>
      </c>
      <c r="D33" t="s">
        <v>66</v>
      </c>
      <c r="E33" s="7">
        <v>17.3</v>
      </c>
      <c r="F33" s="8">
        <v>4799</v>
      </c>
    </row>
    <row r="34" spans="1:6" hidden="1">
      <c r="A34">
        <v>265469</v>
      </c>
      <c r="B34" t="s">
        <v>40</v>
      </c>
      <c r="C34" t="s">
        <v>41</v>
      </c>
      <c r="D34" t="s">
        <v>42</v>
      </c>
      <c r="E34" s="7">
        <v>12.96</v>
      </c>
      <c r="F34" s="8">
        <v>1399</v>
      </c>
    </row>
    <row r="35" spans="1:6">
      <c r="A35">
        <v>265375</v>
      </c>
      <c r="B35" t="s">
        <v>25</v>
      </c>
      <c r="C35" t="s">
        <v>67</v>
      </c>
      <c r="D35" t="s">
        <v>68</v>
      </c>
      <c r="E35" s="7">
        <v>8.1</v>
      </c>
      <c r="F35" s="8">
        <v>4299</v>
      </c>
    </row>
    <row r="36" spans="1:6" hidden="1">
      <c r="A36">
        <v>265441</v>
      </c>
      <c r="B36" t="s">
        <v>28</v>
      </c>
      <c r="C36" t="s">
        <v>29</v>
      </c>
      <c r="D36" t="s">
        <v>69</v>
      </c>
      <c r="E36" s="7">
        <v>25</v>
      </c>
      <c r="F36" s="8">
        <v>2899</v>
      </c>
    </row>
    <row r="37" spans="1:6" hidden="1">
      <c r="A37">
        <v>265296</v>
      </c>
      <c r="B37" t="s">
        <v>16</v>
      </c>
      <c r="C37" t="s">
        <v>17</v>
      </c>
      <c r="D37" t="s">
        <v>70</v>
      </c>
      <c r="E37" s="7">
        <v>14.5</v>
      </c>
      <c r="F37" s="8">
        <v>599</v>
      </c>
    </row>
    <row r="38" spans="1:6" hidden="1">
      <c r="A38">
        <v>265508</v>
      </c>
      <c r="B38" t="s">
        <v>37</v>
      </c>
      <c r="C38" t="s">
        <v>38</v>
      </c>
      <c r="D38" t="s">
        <v>71</v>
      </c>
      <c r="E38" s="7">
        <v>11.5</v>
      </c>
      <c r="F38" s="8">
        <v>369</v>
      </c>
    </row>
    <row r="39" spans="1:6" hidden="1">
      <c r="A39">
        <v>265238</v>
      </c>
      <c r="B39" t="s">
        <v>16</v>
      </c>
      <c r="C39" t="s">
        <v>72</v>
      </c>
      <c r="D39" t="s">
        <v>72</v>
      </c>
      <c r="E39" s="7">
        <v>12.2</v>
      </c>
      <c r="F39" s="8">
        <v>5699</v>
      </c>
    </row>
    <row r="40" spans="1:6" hidden="1">
      <c r="A40">
        <v>265230</v>
      </c>
      <c r="B40" t="s">
        <v>16</v>
      </c>
      <c r="C40" t="s">
        <v>73</v>
      </c>
      <c r="D40" t="s">
        <v>74</v>
      </c>
      <c r="E40" s="7">
        <v>10.5</v>
      </c>
      <c r="F40" s="8">
        <v>5399</v>
      </c>
    </row>
    <row r="41" spans="1:6" hidden="1">
      <c r="A41">
        <v>265445</v>
      </c>
      <c r="B41" t="s">
        <v>28</v>
      </c>
      <c r="C41" t="s">
        <v>29</v>
      </c>
      <c r="D41" t="s">
        <v>75</v>
      </c>
      <c r="E41" s="7">
        <v>25.1</v>
      </c>
      <c r="F41" s="8">
        <v>2499</v>
      </c>
    </row>
    <row r="42" spans="1:6" hidden="1">
      <c r="A42">
        <v>265254</v>
      </c>
      <c r="B42" t="s">
        <v>16</v>
      </c>
      <c r="C42" t="s">
        <v>76</v>
      </c>
      <c r="D42" t="s">
        <v>77</v>
      </c>
      <c r="E42" s="7">
        <v>12.4</v>
      </c>
      <c r="F42" s="8">
        <v>7999</v>
      </c>
    </row>
    <row r="43" spans="1:6" hidden="1">
      <c r="A43">
        <v>265336</v>
      </c>
      <c r="B43" t="s">
        <v>19</v>
      </c>
      <c r="C43" t="s">
        <v>43</v>
      </c>
      <c r="D43" t="s">
        <v>78</v>
      </c>
      <c r="E43" s="7">
        <v>7.8</v>
      </c>
      <c r="F43" s="8">
        <v>3199</v>
      </c>
    </row>
    <row r="44" spans="1:6" hidden="1">
      <c r="A44">
        <v>265333</v>
      </c>
      <c r="B44" t="s">
        <v>19</v>
      </c>
      <c r="C44" t="s">
        <v>43</v>
      </c>
      <c r="D44" t="s">
        <v>79</v>
      </c>
      <c r="E44" s="7">
        <v>7.55</v>
      </c>
      <c r="F44" s="8">
        <v>4499</v>
      </c>
    </row>
    <row r="45" spans="1:6" hidden="1">
      <c r="A45">
        <v>265387</v>
      </c>
      <c r="B45" t="s">
        <v>22</v>
      </c>
      <c r="C45" t="s">
        <v>80</v>
      </c>
      <c r="D45" t="s">
        <v>81</v>
      </c>
      <c r="E45" s="7">
        <v>12.8</v>
      </c>
      <c r="F45" s="8">
        <v>5599</v>
      </c>
    </row>
    <row r="46" spans="1:6" hidden="1">
      <c r="A46">
        <v>265384</v>
      </c>
      <c r="B46" t="s">
        <v>22</v>
      </c>
      <c r="C46" t="s">
        <v>45</v>
      </c>
      <c r="D46" t="s">
        <v>82</v>
      </c>
      <c r="E46" s="7">
        <v>13</v>
      </c>
      <c r="F46" s="8">
        <v>3299</v>
      </c>
    </row>
    <row r="47" spans="1:6" hidden="1">
      <c r="A47">
        <v>265232</v>
      </c>
      <c r="B47" t="s">
        <v>16</v>
      </c>
      <c r="C47" t="s">
        <v>73</v>
      </c>
      <c r="D47" t="s">
        <v>83</v>
      </c>
      <c r="E47" s="7">
        <v>12.4</v>
      </c>
      <c r="F47" s="8">
        <v>3599</v>
      </c>
    </row>
    <row r="48" spans="1:6" hidden="1">
      <c r="A48">
        <v>265240</v>
      </c>
      <c r="B48" t="s">
        <v>16</v>
      </c>
      <c r="C48" t="s">
        <v>72</v>
      </c>
      <c r="D48" t="s">
        <v>84</v>
      </c>
      <c r="E48" s="7">
        <v>12.7</v>
      </c>
      <c r="F48" s="8">
        <v>4499</v>
      </c>
    </row>
    <row r="49" spans="1:6" hidden="1">
      <c r="A49">
        <v>265431</v>
      </c>
      <c r="B49" t="s">
        <v>28</v>
      </c>
      <c r="C49" t="s">
        <v>85</v>
      </c>
      <c r="D49" t="s">
        <v>86</v>
      </c>
      <c r="E49" s="7">
        <v>23.7</v>
      </c>
      <c r="F49" s="8">
        <v>4299</v>
      </c>
    </row>
    <row r="50" spans="1:6" hidden="1">
      <c r="A50">
        <v>265220</v>
      </c>
      <c r="B50" t="s">
        <v>16</v>
      </c>
      <c r="C50" t="s">
        <v>53</v>
      </c>
      <c r="D50" t="s">
        <v>87</v>
      </c>
      <c r="E50" s="7">
        <v>12.7</v>
      </c>
      <c r="F50" s="8">
        <v>1499</v>
      </c>
    </row>
    <row r="51" spans="1:6" hidden="1">
      <c r="A51">
        <v>265414</v>
      </c>
      <c r="B51" t="s">
        <v>28</v>
      </c>
      <c r="C51" t="s">
        <v>88</v>
      </c>
      <c r="D51" t="s">
        <v>89</v>
      </c>
      <c r="E51" s="7">
        <v>21</v>
      </c>
      <c r="F51" s="8">
        <v>3399</v>
      </c>
    </row>
    <row r="52" spans="1:6" hidden="1">
      <c r="A52">
        <v>265241</v>
      </c>
      <c r="B52" t="s">
        <v>16</v>
      </c>
      <c r="C52" t="s">
        <v>72</v>
      </c>
      <c r="D52" t="s">
        <v>90</v>
      </c>
      <c r="E52" s="7">
        <v>13.8</v>
      </c>
      <c r="F52" s="8">
        <v>3999</v>
      </c>
    </row>
    <row r="53" spans="1:6" hidden="1">
      <c r="A53">
        <v>265259</v>
      </c>
      <c r="B53" t="s">
        <v>16</v>
      </c>
      <c r="C53" t="s">
        <v>56</v>
      </c>
      <c r="D53" t="s">
        <v>91</v>
      </c>
      <c r="E53" s="7">
        <v>12.1</v>
      </c>
      <c r="F53" s="8">
        <v>7999</v>
      </c>
    </row>
    <row r="54" spans="1:6" hidden="1">
      <c r="A54">
        <v>265502</v>
      </c>
      <c r="B54" t="s">
        <v>37</v>
      </c>
      <c r="C54" t="s">
        <v>38</v>
      </c>
      <c r="D54" t="s">
        <v>92</v>
      </c>
      <c r="E54" s="7">
        <v>10.9</v>
      </c>
      <c r="F54" s="8">
        <v>449</v>
      </c>
    </row>
    <row r="55" spans="1:6" hidden="1">
      <c r="A55">
        <v>265453</v>
      </c>
      <c r="B55" t="s">
        <v>40</v>
      </c>
      <c r="C55" t="s">
        <v>93</v>
      </c>
      <c r="D55" t="s">
        <v>94</v>
      </c>
      <c r="E55" s="7">
        <v>15.1</v>
      </c>
      <c r="F55" s="8">
        <v>1799</v>
      </c>
    </row>
    <row r="56" spans="1:6" hidden="1">
      <c r="A56">
        <v>265257</v>
      </c>
      <c r="B56" t="s">
        <v>16</v>
      </c>
      <c r="C56" t="s">
        <v>76</v>
      </c>
      <c r="D56" t="s">
        <v>95</v>
      </c>
      <c r="E56" s="7">
        <v>14.3</v>
      </c>
      <c r="F56" s="8">
        <v>3899</v>
      </c>
    </row>
    <row r="57" spans="1:6">
      <c r="A57">
        <v>265372</v>
      </c>
      <c r="B57" t="s">
        <v>25</v>
      </c>
      <c r="C57" t="s">
        <v>26</v>
      </c>
      <c r="D57" t="s">
        <v>96</v>
      </c>
      <c r="E57" s="7">
        <v>8.8000000000000007</v>
      </c>
      <c r="F57" s="8">
        <v>3699</v>
      </c>
    </row>
    <row r="58" spans="1:6" hidden="1">
      <c r="A58">
        <v>265461</v>
      </c>
      <c r="B58" t="s">
        <v>40</v>
      </c>
      <c r="C58" t="s">
        <v>63</v>
      </c>
      <c r="D58" t="s">
        <v>97</v>
      </c>
      <c r="E58" s="7">
        <v>17.2</v>
      </c>
      <c r="F58" s="8">
        <v>959</v>
      </c>
    </row>
    <row r="59" spans="1:6" hidden="1">
      <c r="A59">
        <v>265231</v>
      </c>
      <c r="B59" t="s">
        <v>16</v>
      </c>
      <c r="C59" t="s">
        <v>73</v>
      </c>
      <c r="D59" t="s">
        <v>98</v>
      </c>
      <c r="E59" s="7">
        <v>11.1</v>
      </c>
      <c r="F59" s="8">
        <v>4299</v>
      </c>
    </row>
    <row r="60" spans="1:6" hidden="1">
      <c r="A60">
        <v>265320</v>
      </c>
      <c r="B60" t="s">
        <v>16</v>
      </c>
      <c r="C60" t="s">
        <v>99</v>
      </c>
      <c r="D60" t="s">
        <v>100</v>
      </c>
      <c r="E60" s="7">
        <v>14.56</v>
      </c>
      <c r="F60" s="8">
        <v>549</v>
      </c>
    </row>
    <row r="61" spans="1:6" hidden="1">
      <c r="A61">
        <v>265229</v>
      </c>
      <c r="B61" t="s">
        <v>16</v>
      </c>
      <c r="C61" t="s">
        <v>73</v>
      </c>
      <c r="D61" t="s">
        <v>101</v>
      </c>
      <c r="E61" s="7">
        <v>10.3</v>
      </c>
      <c r="F61" s="8">
        <v>6699</v>
      </c>
    </row>
    <row r="62" spans="1:6" hidden="1">
      <c r="A62">
        <v>265514</v>
      </c>
      <c r="B62" t="s">
        <v>37</v>
      </c>
      <c r="C62" t="s">
        <v>38</v>
      </c>
      <c r="D62" t="s">
        <v>102</v>
      </c>
      <c r="E62" s="7">
        <v>12.4</v>
      </c>
      <c r="F62" s="8">
        <v>599</v>
      </c>
    </row>
    <row r="63" spans="1:6" hidden="1">
      <c r="A63">
        <v>265435</v>
      </c>
      <c r="B63" t="s">
        <v>28</v>
      </c>
      <c r="C63" t="s">
        <v>29</v>
      </c>
      <c r="D63" t="s">
        <v>103</v>
      </c>
      <c r="E63" s="7">
        <v>25.7</v>
      </c>
      <c r="F63" s="8">
        <v>3699</v>
      </c>
    </row>
    <row r="64" spans="1:6" hidden="1">
      <c r="A64">
        <v>265378</v>
      </c>
      <c r="B64" t="s">
        <v>22</v>
      </c>
      <c r="C64" t="s">
        <v>104</v>
      </c>
      <c r="D64" t="s">
        <v>105</v>
      </c>
      <c r="E64" s="7">
        <v>12.4</v>
      </c>
      <c r="F64" s="8">
        <v>1599</v>
      </c>
    </row>
    <row r="65" spans="1:6" hidden="1">
      <c r="A65">
        <v>265433</v>
      </c>
      <c r="B65" t="s">
        <v>28</v>
      </c>
      <c r="C65" t="s">
        <v>85</v>
      </c>
      <c r="D65" t="s">
        <v>106</v>
      </c>
      <c r="E65" s="7">
        <v>23.8</v>
      </c>
      <c r="F65" s="8">
        <v>3999</v>
      </c>
    </row>
    <row r="66" spans="1:6" hidden="1">
      <c r="A66">
        <v>265315</v>
      </c>
      <c r="B66" t="s">
        <v>16</v>
      </c>
      <c r="C66" t="s">
        <v>99</v>
      </c>
      <c r="D66" t="s">
        <v>107</v>
      </c>
      <c r="E66" s="7">
        <v>14.3</v>
      </c>
      <c r="F66" s="8">
        <v>799</v>
      </c>
    </row>
    <row r="67" spans="1:6" hidden="1">
      <c r="A67">
        <v>265421</v>
      </c>
      <c r="B67" t="s">
        <v>28</v>
      </c>
      <c r="C67" t="s">
        <v>58</v>
      </c>
      <c r="D67" t="s">
        <v>108</v>
      </c>
      <c r="E67" s="7">
        <v>22.2</v>
      </c>
      <c r="F67" s="8">
        <v>6999</v>
      </c>
    </row>
    <row r="68" spans="1:6" hidden="1">
      <c r="A68">
        <v>265354</v>
      </c>
      <c r="B68" t="s">
        <v>19</v>
      </c>
      <c r="C68" t="s">
        <v>20</v>
      </c>
      <c r="D68" t="s">
        <v>109</v>
      </c>
      <c r="E68" s="7">
        <v>8.5</v>
      </c>
      <c r="F68" s="8">
        <v>1999</v>
      </c>
    </row>
    <row r="69" spans="1:6" hidden="1">
      <c r="A69">
        <v>265404</v>
      </c>
      <c r="B69" t="s">
        <v>28</v>
      </c>
      <c r="C69" t="s">
        <v>110</v>
      </c>
      <c r="D69" t="s">
        <v>111</v>
      </c>
      <c r="E69" s="7">
        <v>22.2</v>
      </c>
      <c r="F69" s="8">
        <v>6999</v>
      </c>
    </row>
    <row r="70" spans="1:6" hidden="1">
      <c r="A70">
        <v>265226</v>
      </c>
      <c r="B70" t="s">
        <v>16</v>
      </c>
      <c r="C70" t="s">
        <v>112</v>
      </c>
      <c r="D70" t="s">
        <v>113</v>
      </c>
      <c r="E70" s="7">
        <v>13.1</v>
      </c>
      <c r="F70" s="8">
        <v>1699</v>
      </c>
    </row>
    <row r="71" spans="1:6" hidden="1">
      <c r="A71">
        <v>265208</v>
      </c>
      <c r="B71" t="s">
        <v>16</v>
      </c>
      <c r="C71" t="s">
        <v>53</v>
      </c>
      <c r="D71" t="s">
        <v>114</v>
      </c>
      <c r="E71" s="7">
        <v>11.2</v>
      </c>
      <c r="F71" s="8">
        <v>2299</v>
      </c>
    </row>
    <row r="72" spans="1:6" hidden="1">
      <c r="A72">
        <v>265403</v>
      </c>
      <c r="B72" t="s">
        <v>28</v>
      </c>
      <c r="C72" t="s">
        <v>110</v>
      </c>
      <c r="D72" t="s">
        <v>115</v>
      </c>
      <c r="E72" s="7">
        <v>22.1</v>
      </c>
      <c r="F72" s="8">
        <v>7999</v>
      </c>
    </row>
    <row r="73" spans="1:6" hidden="1">
      <c r="A73">
        <v>265503</v>
      </c>
      <c r="B73" t="s">
        <v>37</v>
      </c>
      <c r="C73" t="s">
        <v>38</v>
      </c>
      <c r="D73" t="s">
        <v>116</v>
      </c>
      <c r="E73" s="7">
        <v>13.14</v>
      </c>
      <c r="F73" s="8">
        <v>449</v>
      </c>
    </row>
    <row r="74" spans="1:6" hidden="1">
      <c r="A74">
        <v>265437</v>
      </c>
      <c r="B74" t="s">
        <v>28</v>
      </c>
      <c r="C74" t="s">
        <v>29</v>
      </c>
      <c r="D74" t="s">
        <v>117</v>
      </c>
      <c r="E74" s="7">
        <v>25.9</v>
      </c>
      <c r="F74" s="8">
        <v>3399</v>
      </c>
    </row>
    <row r="75" spans="1:6" hidden="1">
      <c r="A75">
        <v>265273</v>
      </c>
      <c r="B75" t="s">
        <v>16</v>
      </c>
      <c r="C75" t="s">
        <v>61</v>
      </c>
      <c r="D75" t="s">
        <v>118</v>
      </c>
      <c r="E75" s="7">
        <v>13.8</v>
      </c>
      <c r="F75" s="8">
        <v>699</v>
      </c>
    </row>
    <row r="76" spans="1:6" hidden="1">
      <c r="A76">
        <v>265342</v>
      </c>
      <c r="B76" t="s">
        <v>19</v>
      </c>
      <c r="C76" t="s">
        <v>20</v>
      </c>
      <c r="D76" t="s">
        <v>119</v>
      </c>
      <c r="E76" s="7">
        <v>6.7</v>
      </c>
      <c r="F76" s="8">
        <v>9999</v>
      </c>
    </row>
    <row r="77" spans="1:6" hidden="1">
      <c r="A77">
        <v>265474</v>
      </c>
      <c r="B77" t="s">
        <v>40</v>
      </c>
      <c r="C77" t="s">
        <v>41</v>
      </c>
      <c r="D77" t="s">
        <v>120</v>
      </c>
      <c r="E77" s="7">
        <v>13.64</v>
      </c>
      <c r="F77" s="8">
        <v>699</v>
      </c>
    </row>
    <row r="78" spans="1:6" hidden="1">
      <c r="A78">
        <v>265348</v>
      </c>
      <c r="B78" t="s">
        <v>19</v>
      </c>
      <c r="C78" t="s">
        <v>20</v>
      </c>
      <c r="D78" t="s">
        <v>121</v>
      </c>
      <c r="E78" s="7">
        <v>7.35</v>
      </c>
      <c r="F78" s="8">
        <v>3199</v>
      </c>
    </row>
    <row r="79" spans="1:6" hidden="1">
      <c r="A79">
        <v>265451</v>
      </c>
      <c r="B79" t="s">
        <v>40</v>
      </c>
      <c r="C79" t="s">
        <v>93</v>
      </c>
      <c r="D79" t="s">
        <v>122</v>
      </c>
      <c r="E79" s="7">
        <v>14.5</v>
      </c>
      <c r="F79" s="8">
        <v>2199</v>
      </c>
    </row>
    <row r="80" spans="1:6" hidden="1">
      <c r="A80">
        <v>265318</v>
      </c>
      <c r="B80" t="s">
        <v>16</v>
      </c>
      <c r="C80" t="s">
        <v>99</v>
      </c>
      <c r="D80" t="s">
        <v>123</v>
      </c>
      <c r="E80" s="7">
        <v>14.5</v>
      </c>
      <c r="F80" s="8">
        <v>599</v>
      </c>
    </row>
    <row r="81" spans="1:6" hidden="1">
      <c r="A81">
        <v>265369</v>
      </c>
      <c r="B81" t="s">
        <v>19</v>
      </c>
      <c r="C81" t="s">
        <v>31</v>
      </c>
      <c r="D81" t="s">
        <v>124</v>
      </c>
      <c r="E81" s="7">
        <v>10.9</v>
      </c>
      <c r="F81" s="8">
        <v>999</v>
      </c>
    </row>
    <row r="82" spans="1:6" hidden="1">
      <c r="A82">
        <v>265383</v>
      </c>
      <c r="B82" t="s">
        <v>22</v>
      </c>
      <c r="C82" t="s">
        <v>45</v>
      </c>
      <c r="D82" t="s">
        <v>125</v>
      </c>
      <c r="E82" s="7">
        <v>12.4</v>
      </c>
      <c r="F82" s="8">
        <v>4499</v>
      </c>
    </row>
    <row r="83" spans="1:6" hidden="1">
      <c r="A83">
        <v>265462</v>
      </c>
      <c r="B83" t="s">
        <v>40</v>
      </c>
      <c r="C83" t="s">
        <v>63</v>
      </c>
      <c r="D83" t="s">
        <v>126</v>
      </c>
      <c r="E83" s="7">
        <v>17.350000000000001</v>
      </c>
      <c r="F83" s="8">
        <v>699</v>
      </c>
    </row>
    <row r="84" spans="1:6" hidden="1">
      <c r="A84">
        <v>265382</v>
      </c>
      <c r="B84" t="s">
        <v>22</v>
      </c>
      <c r="C84" t="s">
        <v>45</v>
      </c>
      <c r="D84" t="s">
        <v>127</v>
      </c>
      <c r="E84" s="7">
        <v>10</v>
      </c>
      <c r="F84" s="8">
        <v>5799</v>
      </c>
    </row>
    <row r="85" spans="1:6" hidden="1">
      <c r="A85">
        <v>265467</v>
      </c>
      <c r="B85" t="s">
        <v>40</v>
      </c>
      <c r="C85" t="s">
        <v>63</v>
      </c>
      <c r="D85" t="s">
        <v>128</v>
      </c>
      <c r="E85" s="7">
        <v>18</v>
      </c>
      <c r="F85" s="8">
        <v>699</v>
      </c>
    </row>
    <row r="86" spans="1:6" hidden="1">
      <c r="A86">
        <v>265381</v>
      </c>
      <c r="B86" t="s">
        <v>22</v>
      </c>
      <c r="C86" t="s">
        <v>104</v>
      </c>
      <c r="D86" t="s">
        <v>129</v>
      </c>
      <c r="E86" s="7">
        <v>13.8</v>
      </c>
      <c r="F86" s="8">
        <v>939</v>
      </c>
    </row>
    <row r="87" spans="1:6" hidden="1">
      <c r="A87">
        <v>265493</v>
      </c>
      <c r="B87" t="s">
        <v>37</v>
      </c>
      <c r="C87" t="s">
        <v>38</v>
      </c>
      <c r="D87" t="s">
        <v>130</v>
      </c>
      <c r="E87" s="7">
        <v>9.4</v>
      </c>
      <c r="F87" s="8">
        <v>369</v>
      </c>
    </row>
    <row r="88" spans="1:6" hidden="1">
      <c r="A88">
        <v>265314</v>
      </c>
      <c r="B88" t="s">
        <v>16</v>
      </c>
      <c r="C88" t="s">
        <v>99</v>
      </c>
      <c r="D88" t="s">
        <v>131</v>
      </c>
      <c r="E88" s="7">
        <v>14.3</v>
      </c>
      <c r="F88" s="8">
        <v>799</v>
      </c>
    </row>
    <row r="89" spans="1:6" hidden="1">
      <c r="A89">
        <v>267686</v>
      </c>
      <c r="B89" t="s">
        <v>37</v>
      </c>
      <c r="C89" t="s">
        <v>38</v>
      </c>
      <c r="D89" t="s">
        <v>132</v>
      </c>
      <c r="E89" s="7">
        <v>13</v>
      </c>
      <c r="F89" s="8">
        <v>469</v>
      </c>
    </row>
    <row r="90" spans="1:6" hidden="1">
      <c r="A90">
        <v>265271</v>
      </c>
      <c r="B90" t="s">
        <v>16</v>
      </c>
      <c r="C90" t="s">
        <v>61</v>
      </c>
      <c r="D90" t="s">
        <v>133</v>
      </c>
      <c r="E90" s="7">
        <v>16.8</v>
      </c>
      <c r="F90" s="8">
        <v>2799</v>
      </c>
    </row>
    <row r="91" spans="1:6" hidden="1">
      <c r="A91">
        <v>265386</v>
      </c>
      <c r="B91" t="s">
        <v>22</v>
      </c>
      <c r="C91" t="s">
        <v>134</v>
      </c>
      <c r="D91" t="s">
        <v>135</v>
      </c>
      <c r="E91" s="7">
        <v>13.5</v>
      </c>
      <c r="F91" s="8">
        <v>3999</v>
      </c>
    </row>
    <row r="92" spans="1:6" hidden="1">
      <c r="A92">
        <v>265513</v>
      </c>
      <c r="B92" t="s">
        <v>37</v>
      </c>
      <c r="C92" t="s">
        <v>38</v>
      </c>
      <c r="D92" t="s">
        <v>136</v>
      </c>
      <c r="E92" s="7">
        <v>8.6999999999999993</v>
      </c>
      <c r="F92" s="8">
        <v>999</v>
      </c>
    </row>
    <row r="93" spans="1:6" hidden="1">
      <c r="A93">
        <v>265252</v>
      </c>
      <c r="B93" t="s">
        <v>16</v>
      </c>
      <c r="C93" t="s">
        <v>137</v>
      </c>
      <c r="D93" t="s">
        <v>138</v>
      </c>
      <c r="E93" s="7">
        <v>14.8</v>
      </c>
      <c r="F93" s="8">
        <v>2899</v>
      </c>
    </row>
    <row r="94" spans="1:6" hidden="1">
      <c r="A94">
        <v>265205</v>
      </c>
      <c r="B94" t="s">
        <v>16</v>
      </c>
      <c r="C94" t="s">
        <v>53</v>
      </c>
      <c r="D94" t="s">
        <v>139</v>
      </c>
      <c r="E94" s="7">
        <v>10.3</v>
      </c>
      <c r="F94" s="8">
        <v>3499</v>
      </c>
    </row>
    <row r="95" spans="1:6" hidden="1">
      <c r="A95">
        <v>265430</v>
      </c>
      <c r="B95" t="s">
        <v>28</v>
      </c>
      <c r="C95" t="s">
        <v>85</v>
      </c>
      <c r="D95" t="s">
        <v>140</v>
      </c>
      <c r="E95" s="7">
        <v>23.7</v>
      </c>
      <c r="F95" s="8">
        <v>4299</v>
      </c>
    </row>
    <row r="96" spans="1:6" hidden="1">
      <c r="A96">
        <v>265479</v>
      </c>
      <c r="B96" t="s">
        <v>37</v>
      </c>
      <c r="C96" t="s">
        <v>38</v>
      </c>
      <c r="D96" t="s">
        <v>141</v>
      </c>
      <c r="E96" s="7">
        <v>10.1</v>
      </c>
      <c r="F96" s="8">
        <v>799</v>
      </c>
    </row>
    <row r="97" spans="1:6" hidden="1">
      <c r="A97">
        <v>265359</v>
      </c>
      <c r="B97" t="s">
        <v>19</v>
      </c>
      <c r="C97" t="s">
        <v>33</v>
      </c>
      <c r="D97" t="s">
        <v>142</v>
      </c>
      <c r="E97" s="7">
        <v>8.9499999999999993</v>
      </c>
      <c r="F97" s="8">
        <v>1899</v>
      </c>
    </row>
    <row r="98" spans="1:6" hidden="1">
      <c r="A98">
        <v>265362</v>
      </c>
      <c r="B98" t="s">
        <v>19</v>
      </c>
      <c r="C98" t="s">
        <v>33</v>
      </c>
      <c r="D98" t="s">
        <v>143</v>
      </c>
      <c r="E98" s="7">
        <v>10.1</v>
      </c>
      <c r="F98" s="8">
        <v>1399</v>
      </c>
    </row>
    <row r="99" spans="1:6" hidden="1">
      <c r="A99">
        <v>265255</v>
      </c>
      <c r="B99" t="s">
        <v>16</v>
      </c>
      <c r="C99" t="s">
        <v>76</v>
      </c>
      <c r="D99" t="s">
        <v>144</v>
      </c>
      <c r="E99" s="7">
        <v>13.5</v>
      </c>
      <c r="F99" s="8">
        <v>4999</v>
      </c>
    </row>
    <row r="100" spans="1:6" hidden="1">
      <c r="A100">
        <v>265316</v>
      </c>
      <c r="B100" t="s">
        <v>16</v>
      </c>
      <c r="C100" t="s">
        <v>99</v>
      </c>
      <c r="D100" t="s">
        <v>145</v>
      </c>
      <c r="E100" s="7">
        <v>14.3</v>
      </c>
      <c r="F100" s="8">
        <v>699</v>
      </c>
    </row>
    <row r="101" spans="1:6" hidden="1">
      <c r="A101">
        <v>265256</v>
      </c>
      <c r="B101" t="s">
        <v>16</v>
      </c>
      <c r="C101" t="s">
        <v>76</v>
      </c>
      <c r="D101" t="s">
        <v>146</v>
      </c>
      <c r="E101" s="7">
        <v>14.4</v>
      </c>
      <c r="F101" s="8">
        <v>4399</v>
      </c>
    </row>
    <row r="102" spans="1:6" hidden="1">
      <c r="A102">
        <v>265343</v>
      </c>
      <c r="B102" t="s">
        <v>19</v>
      </c>
      <c r="C102" t="s">
        <v>20</v>
      </c>
      <c r="D102" t="s">
        <v>147</v>
      </c>
      <c r="E102" s="7">
        <v>6.7</v>
      </c>
      <c r="F102" s="8">
        <v>9999</v>
      </c>
    </row>
    <row r="103" spans="1:6" hidden="1">
      <c r="A103">
        <v>265415</v>
      </c>
      <c r="B103" t="s">
        <v>28</v>
      </c>
      <c r="C103" t="s">
        <v>35</v>
      </c>
      <c r="D103" t="s">
        <v>148</v>
      </c>
      <c r="E103" s="7">
        <v>20.8</v>
      </c>
      <c r="F103" s="8">
        <v>4699</v>
      </c>
    </row>
    <row r="104" spans="1:6" hidden="1">
      <c r="A104">
        <v>265347</v>
      </c>
      <c r="B104" t="s">
        <v>19</v>
      </c>
      <c r="C104" t="s">
        <v>20</v>
      </c>
      <c r="D104" t="s">
        <v>149</v>
      </c>
      <c r="E104" s="7">
        <v>8.5</v>
      </c>
      <c r="F104" s="8">
        <v>3999</v>
      </c>
    </row>
    <row r="105" spans="1:6" hidden="1">
      <c r="A105">
        <v>265506</v>
      </c>
      <c r="B105" t="s">
        <v>37</v>
      </c>
      <c r="C105" t="s">
        <v>38</v>
      </c>
      <c r="D105" t="s">
        <v>150</v>
      </c>
      <c r="E105" s="7">
        <v>9.5</v>
      </c>
      <c r="F105" s="8">
        <v>369</v>
      </c>
    </row>
    <row r="106" spans="1:6" hidden="1">
      <c r="A106">
        <v>265346</v>
      </c>
      <c r="B106" t="s">
        <v>19</v>
      </c>
      <c r="C106" t="s">
        <v>20</v>
      </c>
      <c r="D106" t="s">
        <v>151</v>
      </c>
      <c r="E106" s="7">
        <v>8</v>
      </c>
      <c r="F106" s="8">
        <v>4999</v>
      </c>
    </row>
    <row r="107" spans="1:6" hidden="1">
      <c r="A107">
        <v>265500</v>
      </c>
      <c r="B107" t="s">
        <v>37</v>
      </c>
      <c r="C107" t="s">
        <v>38</v>
      </c>
      <c r="D107" t="s">
        <v>152</v>
      </c>
      <c r="E107" s="7">
        <v>13</v>
      </c>
      <c r="F107" s="8">
        <v>469</v>
      </c>
    </row>
    <row r="108" spans="1:6" hidden="1">
      <c r="A108">
        <v>265400</v>
      </c>
      <c r="B108" t="s">
        <v>22</v>
      </c>
      <c r="C108" t="s">
        <v>23</v>
      </c>
      <c r="D108" t="s">
        <v>153</v>
      </c>
      <c r="E108" s="7">
        <v>9.1</v>
      </c>
      <c r="F108" s="8">
        <v>1299</v>
      </c>
    </row>
    <row r="109" spans="1:6" hidden="1">
      <c r="A109">
        <v>265475</v>
      </c>
      <c r="B109" t="s">
        <v>40</v>
      </c>
      <c r="C109" t="s">
        <v>41</v>
      </c>
      <c r="D109" t="s">
        <v>154</v>
      </c>
      <c r="E109" s="7">
        <v>13.64</v>
      </c>
      <c r="F109" s="8">
        <v>699</v>
      </c>
    </row>
    <row r="110" spans="1:6" hidden="1">
      <c r="A110">
        <v>265439</v>
      </c>
      <c r="B110" t="s">
        <v>28</v>
      </c>
      <c r="C110" t="s">
        <v>29</v>
      </c>
      <c r="D110" t="s">
        <v>155</v>
      </c>
      <c r="E110" s="7">
        <v>25.8</v>
      </c>
      <c r="F110" s="8">
        <v>3399</v>
      </c>
    </row>
    <row r="111" spans="1:6" hidden="1">
      <c r="A111">
        <v>265222</v>
      </c>
      <c r="B111" t="s">
        <v>16</v>
      </c>
      <c r="C111" t="s">
        <v>53</v>
      </c>
      <c r="D111" t="s">
        <v>156</v>
      </c>
      <c r="E111" s="7">
        <v>12.6</v>
      </c>
      <c r="F111" s="8">
        <v>1099</v>
      </c>
    </row>
    <row r="112" spans="1:6" hidden="1">
      <c r="A112">
        <v>265463</v>
      </c>
      <c r="B112" t="s">
        <v>40</v>
      </c>
      <c r="C112" t="s">
        <v>63</v>
      </c>
      <c r="D112" t="s">
        <v>157</v>
      </c>
      <c r="E112" s="7">
        <v>17.350000000000001</v>
      </c>
      <c r="F112" s="8">
        <v>699</v>
      </c>
    </row>
    <row r="113" spans="1:6" hidden="1">
      <c r="A113">
        <v>265204</v>
      </c>
      <c r="B113" t="s">
        <v>16</v>
      </c>
      <c r="C113" t="s">
        <v>53</v>
      </c>
      <c r="D113" t="s">
        <v>158</v>
      </c>
      <c r="E113" s="7">
        <v>9.9</v>
      </c>
      <c r="F113" s="8">
        <v>3999</v>
      </c>
    </row>
    <row r="114" spans="1:6" hidden="1">
      <c r="A114">
        <v>265297</v>
      </c>
      <c r="B114" t="s">
        <v>16</v>
      </c>
      <c r="C114" t="s">
        <v>17</v>
      </c>
      <c r="D114" t="s">
        <v>159</v>
      </c>
      <c r="E114" s="7">
        <v>14.56</v>
      </c>
      <c r="F114" s="8">
        <v>549</v>
      </c>
    </row>
    <row r="115" spans="1:6" hidden="1">
      <c r="A115">
        <v>265434</v>
      </c>
      <c r="B115" t="s">
        <v>28</v>
      </c>
      <c r="C115" t="s">
        <v>29</v>
      </c>
      <c r="D115" t="s">
        <v>160</v>
      </c>
      <c r="E115" s="7">
        <v>25.6</v>
      </c>
      <c r="F115" s="8">
        <v>3699</v>
      </c>
    </row>
    <row r="116" spans="1:6" hidden="1">
      <c r="A116">
        <v>265364</v>
      </c>
      <c r="B116" t="s">
        <v>19</v>
      </c>
      <c r="C116" t="s">
        <v>33</v>
      </c>
      <c r="D116" t="s">
        <v>161</v>
      </c>
      <c r="E116" s="7">
        <v>9.5500000000000007</v>
      </c>
      <c r="F116" s="8">
        <v>1099</v>
      </c>
    </row>
    <row r="117" spans="1:6" hidden="1">
      <c r="A117">
        <v>265432</v>
      </c>
      <c r="B117" t="s">
        <v>28</v>
      </c>
      <c r="C117" t="s">
        <v>85</v>
      </c>
      <c r="D117" t="s">
        <v>162</v>
      </c>
      <c r="E117" s="7">
        <v>23.8</v>
      </c>
      <c r="F117" s="8">
        <v>3999</v>
      </c>
    </row>
    <row r="118" spans="1:6" hidden="1">
      <c r="A118">
        <v>265397</v>
      </c>
      <c r="B118" t="s">
        <v>22</v>
      </c>
      <c r="C118" t="s">
        <v>23</v>
      </c>
      <c r="D118" t="s">
        <v>163</v>
      </c>
      <c r="E118" s="7">
        <v>8.6</v>
      </c>
      <c r="F118" s="8">
        <v>2799</v>
      </c>
    </row>
    <row r="119" spans="1:6" hidden="1">
      <c r="A119">
        <v>265389</v>
      </c>
      <c r="B119" t="s">
        <v>22</v>
      </c>
      <c r="C119" t="s">
        <v>80</v>
      </c>
      <c r="D119" t="s">
        <v>164</v>
      </c>
      <c r="E119" s="7">
        <v>14.5</v>
      </c>
      <c r="F119" s="8">
        <v>2999</v>
      </c>
    </row>
    <row r="120" spans="1:6" hidden="1">
      <c r="A120">
        <v>265223</v>
      </c>
      <c r="B120" t="s">
        <v>16</v>
      </c>
      <c r="C120" t="s">
        <v>53</v>
      </c>
      <c r="D120" t="s">
        <v>165</v>
      </c>
      <c r="E120" s="7">
        <v>13.3</v>
      </c>
      <c r="F120" s="8">
        <v>999</v>
      </c>
    </row>
    <row r="121" spans="1:6" hidden="1">
      <c r="A121">
        <v>265345</v>
      </c>
      <c r="B121" t="s">
        <v>19</v>
      </c>
      <c r="C121" t="s">
        <v>20</v>
      </c>
      <c r="D121" t="s">
        <v>166</v>
      </c>
      <c r="E121" s="7">
        <v>6.95</v>
      </c>
      <c r="F121" s="8">
        <v>4999</v>
      </c>
    </row>
    <row r="122" spans="1:6" hidden="1">
      <c r="A122">
        <v>265250</v>
      </c>
      <c r="B122" t="s">
        <v>16</v>
      </c>
      <c r="C122" t="s">
        <v>137</v>
      </c>
      <c r="D122" t="s">
        <v>167</v>
      </c>
      <c r="E122" s="7">
        <v>12.8</v>
      </c>
      <c r="F122" s="8">
        <v>5299</v>
      </c>
    </row>
    <row r="123" spans="1:6" hidden="1">
      <c r="A123">
        <v>265449</v>
      </c>
      <c r="B123" t="s">
        <v>28</v>
      </c>
      <c r="C123" t="s">
        <v>168</v>
      </c>
      <c r="D123" t="s">
        <v>169</v>
      </c>
      <c r="E123" s="7">
        <v>24.1</v>
      </c>
      <c r="F123" s="8">
        <v>2299</v>
      </c>
    </row>
    <row r="124" spans="1:6" hidden="1">
      <c r="A124">
        <v>265516</v>
      </c>
      <c r="B124" t="s">
        <v>37</v>
      </c>
      <c r="C124" t="s">
        <v>38</v>
      </c>
      <c r="D124" t="s">
        <v>170</v>
      </c>
      <c r="E124" s="7">
        <v>13.1</v>
      </c>
      <c r="F124" s="8">
        <v>449</v>
      </c>
    </row>
    <row r="125" spans="1:6" hidden="1">
      <c r="A125">
        <v>265399</v>
      </c>
      <c r="B125" t="s">
        <v>22</v>
      </c>
      <c r="C125" t="s">
        <v>23</v>
      </c>
      <c r="D125" t="s">
        <v>171</v>
      </c>
      <c r="E125" s="7">
        <v>9.9</v>
      </c>
      <c r="F125" s="8">
        <v>1799</v>
      </c>
    </row>
    <row r="126" spans="1:6" hidden="1">
      <c r="A126">
        <v>265294</v>
      </c>
      <c r="B126" t="s">
        <v>16</v>
      </c>
      <c r="C126" t="s">
        <v>17</v>
      </c>
      <c r="D126" t="s">
        <v>172</v>
      </c>
      <c r="E126" s="7">
        <v>14.3</v>
      </c>
      <c r="F126" s="8">
        <v>699</v>
      </c>
    </row>
    <row r="127" spans="1:6" hidden="1">
      <c r="A127">
        <v>265352</v>
      </c>
      <c r="B127" t="s">
        <v>19</v>
      </c>
      <c r="C127" t="s">
        <v>20</v>
      </c>
      <c r="D127" t="s">
        <v>173</v>
      </c>
      <c r="E127" s="7">
        <v>7.85</v>
      </c>
      <c r="F127" s="8">
        <v>2499</v>
      </c>
    </row>
    <row r="128" spans="1:6" hidden="1">
      <c r="A128">
        <v>265328</v>
      </c>
      <c r="B128" t="s">
        <v>19</v>
      </c>
      <c r="C128" t="s">
        <v>174</v>
      </c>
      <c r="D128" t="s">
        <v>175</v>
      </c>
      <c r="E128" s="7">
        <v>8.6999999999999993</v>
      </c>
      <c r="F128" s="8">
        <v>4299</v>
      </c>
    </row>
    <row r="129" spans="1:6" hidden="1">
      <c r="A129">
        <v>265466</v>
      </c>
      <c r="B129" t="s">
        <v>40</v>
      </c>
      <c r="C129" t="s">
        <v>63</v>
      </c>
      <c r="D129" t="s">
        <v>176</v>
      </c>
      <c r="E129" s="7">
        <v>17.899999999999999</v>
      </c>
      <c r="F129" s="8">
        <v>699</v>
      </c>
    </row>
    <row r="130" spans="1:6" hidden="1">
      <c r="A130">
        <v>265274</v>
      </c>
      <c r="B130" t="s">
        <v>16</v>
      </c>
      <c r="C130" t="s">
        <v>61</v>
      </c>
      <c r="D130" t="s">
        <v>177</v>
      </c>
      <c r="E130" s="7">
        <v>13.95</v>
      </c>
      <c r="F130" s="8">
        <v>599</v>
      </c>
    </row>
    <row r="131" spans="1:6" hidden="1">
      <c r="A131">
        <v>265450</v>
      </c>
      <c r="B131" t="s">
        <v>28</v>
      </c>
      <c r="C131" t="s">
        <v>168</v>
      </c>
      <c r="D131" t="s">
        <v>178</v>
      </c>
      <c r="E131" s="7">
        <v>24.1</v>
      </c>
      <c r="F131" s="8">
        <v>2299</v>
      </c>
    </row>
    <row r="132" spans="1:6" hidden="1">
      <c r="A132">
        <v>265219</v>
      </c>
      <c r="B132" t="s">
        <v>16</v>
      </c>
      <c r="C132" t="s">
        <v>53</v>
      </c>
      <c r="D132" t="s">
        <v>179</v>
      </c>
      <c r="E132" s="7">
        <v>11.9</v>
      </c>
      <c r="F132" s="8">
        <v>1799</v>
      </c>
    </row>
    <row r="133" spans="1:6" hidden="1">
      <c r="A133">
        <v>265515</v>
      </c>
      <c r="B133" t="s">
        <v>37</v>
      </c>
      <c r="C133" t="s">
        <v>38</v>
      </c>
      <c r="D133" t="s">
        <v>180</v>
      </c>
      <c r="E133" s="7">
        <v>12.5</v>
      </c>
      <c r="F133" s="8">
        <v>559</v>
      </c>
    </row>
    <row r="134" spans="1:6" hidden="1">
      <c r="A134">
        <v>265455</v>
      </c>
      <c r="B134" t="s">
        <v>40</v>
      </c>
      <c r="C134" t="s">
        <v>93</v>
      </c>
      <c r="D134" t="s">
        <v>181</v>
      </c>
      <c r="E134" s="7">
        <v>15.7</v>
      </c>
      <c r="F134" s="8">
        <v>1399</v>
      </c>
    </row>
    <row r="135" spans="1:6" hidden="1">
      <c r="A135">
        <v>265313</v>
      </c>
      <c r="B135" t="s">
        <v>16</v>
      </c>
      <c r="C135" t="s">
        <v>99</v>
      </c>
      <c r="D135" t="s">
        <v>182</v>
      </c>
      <c r="E135" s="7">
        <v>14.12</v>
      </c>
      <c r="F135" s="8">
        <v>899</v>
      </c>
    </row>
    <row r="136" spans="1:6" hidden="1">
      <c r="A136">
        <v>265227</v>
      </c>
      <c r="B136" t="s">
        <v>16</v>
      </c>
      <c r="C136" t="s">
        <v>183</v>
      </c>
      <c r="D136" t="s">
        <v>184</v>
      </c>
      <c r="E136" s="7">
        <v>14.9</v>
      </c>
      <c r="F136" s="8">
        <v>1799</v>
      </c>
    </row>
    <row r="137" spans="1:6" hidden="1">
      <c r="A137">
        <v>265458</v>
      </c>
      <c r="B137" t="s">
        <v>40</v>
      </c>
      <c r="C137" t="s">
        <v>63</v>
      </c>
      <c r="D137" t="s">
        <v>185</v>
      </c>
      <c r="E137" s="7">
        <v>16.899999999999999</v>
      </c>
      <c r="F137" s="8">
        <v>1199</v>
      </c>
    </row>
    <row r="138" spans="1:6" hidden="1">
      <c r="A138">
        <v>265207</v>
      </c>
      <c r="B138" t="s">
        <v>16</v>
      </c>
      <c r="C138" t="s">
        <v>53</v>
      </c>
      <c r="D138" t="s">
        <v>186</v>
      </c>
      <c r="E138" s="7">
        <v>10.7</v>
      </c>
      <c r="F138" s="8">
        <v>2999</v>
      </c>
    </row>
    <row r="139" spans="1:6" hidden="1">
      <c r="A139">
        <v>265405</v>
      </c>
      <c r="B139" t="s">
        <v>28</v>
      </c>
      <c r="C139" t="s">
        <v>110</v>
      </c>
      <c r="D139" t="s">
        <v>187</v>
      </c>
      <c r="E139" s="7">
        <v>22.4</v>
      </c>
      <c r="F139" s="8">
        <v>5699</v>
      </c>
    </row>
    <row r="140" spans="1:6" hidden="1">
      <c r="A140">
        <v>265507</v>
      </c>
      <c r="B140" t="s">
        <v>37</v>
      </c>
      <c r="C140" t="s">
        <v>38</v>
      </c>
      <c r="D140" t="s">
        <v>188</v>
      </c>
      <c r="E140" s="7">
        <v>11.6</v>
      </c>
      <c r="F140" s="8">
        <v>369</v>
      </c>
    </row>
    <row r="141" spans="1:6" hidden="1">
      <c r="A141">
        <v>265459</v>
      </c>
      <c r="B141" t="s">
        <v>40</v>
      </c>
      <c r="C141" t="s">
        <v>63</v>
      </c>
      <c r="D141" t="s">
        <v>189</v>
      </c>
      <c r="E141" s="7">
        <v>16.899999999999999</v>
      </c>
      <c r="F141" s="8">
        <v>1199</v>
      </c>
    </row>
    <row r="142" spans="1:6" hidden="1">
      <c r="A142">
        <v>265504</v>
      </c>
      <c r="B142" t="s">
        <v>37</v>
      </c>
      <c r="C142" t="s">
        <v>38</v>
      </c>
      <c r="D142" t="s">
        <v>190</v>
      </c>
      <c r="E142" s="7">
        <v>13</v>
      </c>
      <c r="F142" s="8">
        <v>449</v>
      </c>
    </row>
    <row r="143" spans="1:6" hidden="1">
      <c r="A143">
        <v>265410</v>
      </c>
      <c r="B143" t="s">
        <v>28</v>
      </c>
      <c r="C143" t="s">
        <v>191</v>
      </c>
      <c r="D143" t="s">
        <v>192</v>
      </c>
      <c r="E143" s="7">
        <v>23.2</v>
      </c>
      <c r="F143" s="8">
        <v>5299</v>
      </c>
    </row>
    <row r="144" spans="1:6" hidden="1">
      <c r="A144">
        <v>265262</v>
      </c>
      <c r="B144" t="s">
        <v>16</v>
      </c>
      <c r="C144" t="s">
        <v>56</v>
      </c>
      <c r="D144" t="s">
        <v>193</v>
      </c>
      <c r="E144" s="7">
        <v>14.1</v>
      </c>
      <c r="F144" s="8">
        <v>4399</v>
      </c>
    </row>
    <row r="145" spans="1:6" hidden="1">
      <c r="A145">
        <v>265299</v>
      </c>
      <c r="B145" t="s">
        <v>16</v>
      </c>
      <c r="C145" t="s">
        <v>99</v>
      </c>
      <c r="D145" t="s">
        <v>194</v>
      </c>
      <c r="E145" s="7">
        <v>13.32</v>
      </c>
      <c r="F145" s="8">
        <v>1199</v>
      </c>
    </row>
    <row r="146" spans="1:6" hidden="1">
      <c r="A146">
        <v>265440</v>
      </c>
      <c r="B146" t="s">
        <v>28</v>
      </c>
      <c r="C146" t="s">
        <v>29</v>
      </c>
      <c r="D146" t="s">
        <v>195</v>
      </c>
      <c r="E146" s="7">
        <v>24.8</v>
      </c>
      <c r="F146" s="8">
        <v>2899</v>
      </c>
    </row>
    <row r="147" spans="1:6" hidden="1">
      <c r="A147">
        <v>265331</v>
      </c>
      <c r="B147" t="s">
        <v>16</v>
      </c>
      <c r="C147" t="s">
        <v>183</v>
      </c>
      <c r="D147" t="s">
        <v>196</v>
      </c>
      <c r="E147" s="7">
        <v>6.8</v>
      </c>
      <c r="F147" s="8">
        <v>6999</v>
      </c>
    </row>
    <row r="148" spans="1:6" hidden="1">
      <c r="A148">
        <v>265377</v>
      </c>
      <c r="B148" t="s">
        <v>22</v>
      </c>
      <c r="C148" t="s">
        <v>104</v>
      </c>
      <c r="D148" t="s">
        <v>197</v>
      </c>
      <c r="E148" s="7">
        <v>11.5</v>
      </c>
      <c r="F148" s="8">
        <v>3299</v>
      </c>
    </row>
    <row r="149" spans="1:6" hidden="1">
      <c r="A149">
        <v>265228</v>
      </c>
      <c r="B149" t="s">
        <v>16</v>
      </c>
      <c r="C149" t="s">
        <v>73</v>
      </c>
      <c r="D149" t="s">
        <v>198</v>
      </c>
      <c r="E149" s="7">
        <v>9.6</v>
      </c>
      <c r="F149" s="8">
        <v>10599</v>
      </c>
    </row>
    <row r="150" spans="1:6" hidden="1">
      <c r="A150">
        <v>265360</v>
      </c>
      <c r="B150" t="s">
        <v>19</v>
      </c>
      <c r="C150" t="s">
        <v>33</v>
      </c>
      <c r="D150" t="s">
        <v>199</v>
      </c>
      <c r="E150" s="7">
        <v>9.9</v>
      </c>
      <c r="F150" s="8">
        <v>1799</v>
      </c>
    </row>
    <row r="151" spans="1:6" hidden="1">
      <c r="A151">
        <v>265442</v>
      </c>
      <c r="B151" t="s">
        <v>28</v>
      </c>
      <c r="C151" t="s">
        <v>29</v>
      </c>
      <c r="D151" t="s">
        <v>200</v>
      </c>
      <c r="E151" s="7">
        <v>25.8</v>
      </c>
      <c r="F151" s="8">
        <v>3399</v>
      </c>
    </row>
    <row r="152" spans="1:6">
      <c r="A152">
        <v>265370</v>
      </c>
      <c r="B152" t="s">
        <v>25</v>
      </c>
      <c r="C152" t="s">
        <v>26</v>
      </c>
      <c r="D152" t="s">
        <v>201</v>
      </c>
      <c r="E152" s="7">
        <v>7.35</v>
      </c>
      <c r="F152" s="8">
        <v>6599</v>
      </c>
    </row>
    <row r="153" spans="1:6" hidden="1">
      <c r="A153">
        <v>265409</v>
      </c>
      <c r="B153" t="s">
        <v>28</v>
      </c>
      <c r="C153" t="s">
        <v>191</v>
      </c>
      <c r="D153" t="s">
        <v>202</v>
      </c>
      <c r="E153" s="7">
        <v>23</v>
      </c>
      <c r="F153" s="8">
        <v>6999</v>
      </c>
    </row>
    <row r="154" spans="1:6" hidden="1">
      <c r="A154">
        <v>265483</v>
      </c>
      <c r="B154" t="s">
        <v>37</v>
      </c>
      <c r="C154" t="s">
        <v>38</v>
      </c>
      <c r="D154" t="s">
        <v>203</v>
      </c>
      <c r="E154" s="7">
        <v>11.5</v>
      </c>
      <c r="F154" s="8">
        <v>499</v>
      </c>
    </row>
    <row r="155" spans="1:6" hidden="1">
      <c r="A155">
        <v>265478</v>
      </c>
      <c r="B155" t="s">
        <v>37</v>
      </c>
      <c r="C155" t="s">
        <v>38</v>
      </c>
      <c r="D155" t="s">
        <v>204</v>
      </c>
      <c r="E155" s="7">
        <v>13.2</v>
      </c>
      <c r="F155" s="8">
        <v>499</v>
      </c>
    </row>
    <row r="156" spans="1:6" hidden="1">
      <c r="A156">
        <v>265335</v>
      </c>
      <c r="B156" t="s">
        <v>19</v>
      </c>
      <c r="C156" t="s">
        <v>43</v>
      </c>
      <c r="D156" t="s">
        <v>205</v>
      </c>
      <c r="E156" s="7">
        <v>7.5</v>
      </c>
      <c r="F156" s="8">
        <v>3599</v>
      </c>
    </row>
    <row r="157" spans="1:6" hidden="1">
      <c r="A157">
        <v>265420</v>
      </c>
      <c r="B157" t="s">
        <v>28</v>
      </c>
      <c r="C157" t="s">
        <v>50</v>
      </c>
      <c r="D157" t="s">
        <v>206</v>
      </c>
      <c r="E157" s="7">
        <v>20.7</v>
      </c>
      <c r="F157" s="8">
        <v>3999</v>
      </c>
    </row>
    <row r="158" spans="1:6" hidden="1">
      <c r="A158">
        <v>265490</v>
      </c>
      <c r="B158" t="s">
        <v>37</v>
      </c>
      <c r="C158" t="s">
        <v>38</v>
      </c>
      <c r="D158" t="s">
        <v>207</v>
      </c>
      <c r="E158" s="7">
        <v>10.4</v>
      </c>
      <c r="F158" s="8">
        <v>449</v>
      </c>
    </row>
    <row r="159" spans="1:6" hidden="1">
      <c r="A159">
        <v>265460</v>
      </c>
      <c r="B159" t="s">
        <v>40</v>
      </c>
      <c r="C159" t="s">
        <v>63</v>
      </c>
      <c r="D159" t="s">
        <v>208</v>
      </c>
      <c r="E159" s="7">
        <v>17.2</v>
      </c>
      <c r="F159" s="8">
        <v>959</v>
      </c>
    </row>
    <row r="160" spans="1:6" hidden="1">
      <c r="A160">
        <v>265499</v>
      </c>
      <c r="B160" t="s">
        <v>37</v>
      </c>
      <c r="C160" t="s">
        <v>38</v>
      </c>
      <c r="D160" t="s">
        <v>209</v>
      </c>
      <c r="E160" s="7">
        <v>4.5</v>
      </c>
      <c r="F160" s="8">
        <v>189</v>
      </c>
    </row>
    <row r="161" spans="1:6" hidden="1">
      <c r="A161">
        <v>265326</v>
      </c>
      <c r="B161" t="s">
        <v>19</v>
      </c>
      <c r="C161" t="s">
        <v>174</v>
      </c>
      <c r="D161" t="s">
        <v>210</v>
      </c>
      <c r="E161" s="7">
        <v>8.65</v>
      </c>
      <c r="F161" s="8">
        <v>12999</v>
      </c>
    </row>
    <row r="162" spans="1:6" hidden="1">
      <c r="A162">
        <v>265394</v>
      </c>
      <c r="B162" t="s">
        <v>22</v>
      </c>
      <c r="C162" t="s">
        <v>211</v>
      </c>
      <c r="D162" t="s">
        <v>212</v>
      </c>
      <c r="E162" s="7">
        <v>14.3</v>
      </c>
      <c r="F162" s="8">
        <v>599</v>
      </c>
    </row>
    <row r="163" spans="1:6" hidden="1">
      <c r="A163">
        <v>265456</v>
      </c>
      <c r="B163" t="s">
        <v>40</v>
      </c>
      <c r="C163" t="s">
        <v>93</v>
      </c>
      <c r="D163" t="s">
        <v>213</v>
      </c>
      <c r="E163" s="7">
        <v>15.8</v>
      </c>
      <c r="F163" s="8">
        <v>1199</v>
      </c>
    </row>
    <row r="164" spans="1:6" hidden="1">
      <c r="A164">
        <v>265249</v>
      </c>
      <c r="B164" t="s">
        <v>16</v>
      </c>
      <c r="C164" t="s">
        <v>137</v>
      </c>
      <c r="D164" t="s">
        <v>214</v>
      </c>
      <c r="E164" s="7">
        <v>11.8</v>
      </c>
      <c r="F164" s="8">
        <v>6999</v>
      </c>
    </row>
    <row r="165" spans="1:6" hidden="1">
      <c r="A165">
        <v>265388</v>
      </c>
      <c r="B165" t="s">
        <v>22</v>
      </c>
      <c r="C165" t="s">
        <v>80</v>
      </c>
      <c r="D165" t="s">
        <v>215</v>
      </c>
      <c r="E165" s="7">
        <v>13.4</v>
      </c>
      <c r="F165" s="8">
        <v>4399</v>
      </c>
    </row>
    <row r="166" spans="1:6" hidden="1">
      <c r="A166">
        <v>265292</v>
      </c>
      <c r="B166" t="s">
        <v>16</v>
      </c>
      <c r="C166" t="s">
        <v>17</v>
      </c>
      <c r="D166" t="s">
        <v>216</v>
      </c>
      <c r="E166" s="7">
        <v>14.3</v>
      </c>
      <c r="F166" s="8">
        <v>799</v>
      </c>
    </row>
    <row r="167" spans="1:6" hidden="1">
      <c r="A167">
        <v>265251</v>
      </c>
      <c r="B167" t="s">
        <v>16</v>
      </c>
      <c r="C167" t="s">
        <v>137</v>
      </c>
      <c r="D167" t="s">
        <v>217</v>
      </c>
      <c r="E167" s="7">
        <v>13.5</v>
      </c>
      <c r="F167" s="8">
        <v>3999</v>
      </c>
    </row>
    <row r="168" spans="1:6" hidden="1">
      <c r="A168">
        <v>265444</v>
      </c>
      <c r="B168" t="s">
        <v>28</v>
      </c>
      <c r="C168" t="s">
        <v>29</v>
      </c>
      <c r="D168" t="s">
        <v>218</v>
      </c>
      <c r="E168" s="7">
        <v>24.9</v>
      </c>
      <c r="F168" s="8">
        <v>2499</v>
      </c>
    </row>
    <row r="169" spans="1:6" hidden="1">
      <c r="A169">
        <v>265218</v>
      </c>
      <c r="B169" t="s">
        <v>16</v>
      </c>
      <c r="C169" t="s">
        <v>53</v>
      </c>
      <c r="D169" t="s">
        <v>219</v>
      </c>
      <c r="E169" s="7">
        <v>12</v>
      </c>
      <c r="F169" s="8">
        <v>2199</v>
      </c>
    </row>
    <row r="170" spans="1:6" hidden="1">
      <c r="A170">
        <v>265267</v>
      </c>
      <c r="B170" t="s">
        <v>16</v>
      </c>
      <c r="C170" t="s">
        <v>65</v>
      </c>
      <c r="D170" t="s">
        <v>220</v>
      </c>
      <c r="E170" s="7">
        <v>16.899999999999999</v>
      </c>
      <c r="F170" s="8">
        <v>7399</v>
      </c>
    </row>
    <row r="171" spans="1:6" hidden="1">
      <c r="A171">
        <v>265505</v>
      </c>
      <c r="B171" t="s">
        <v>37</v>
      </c>
      <c r="C171" t="s">
        <v>38</v>
      </c>
      <c r="D171" t="s">
        <v>221</v>
      </c>
      <c r="E171" s="7">
        <v>10.9</v>
      </c>
      <c r="F171" s="8">
        <v>369</v>
      </c>
    </row>
    <row r="172" spans="1:6" hidden="1">
      <c r="A172">
        <v>265311</v>
      </c>
      <c r="B172" t="s">
        <v>16</v>
      </c>
      <c r="C172" t="s">
        <v>99</v>
      </c>
      <c r="D172" t="s">
        <v>222</v>
      </c>
      <c r="E172" s="7">
        <v>13.82</v>
      </c>
      <c r="F172" s="8">
        <v>999</v>
      </c>
    </row>
    <row r="173" spans="1:6" hidden="1">
      <c r="A173">
        <v>265472</v>
      </c>
      <c r="B173" t="s">
        <v>40</v>
      </c>
      <c r="C173" t="s">
        <v>41</v>
      </c>
      <c r="D173" t="s">
        <v>223</v>
      </c>
      <c r="E173" s="7">
        <v>13.94</v>
      </c>
      <c r="F173" s="8">
        <v>799</v>
      </c>
    </row>
    <row r="174" spans="1:6" hidden="1">
      <c r="A174">
        <v>265253</v>
      </c>
      <c r="B174" t="s">
        <v>16</v>
      </c>
      <c r="C174" t="s">
        <v>137</v>
      </c>
      <c r="D174" t="s">
        <v>224</v>
      </c>
      <c r="E174" s="7">
        <v>14.1</v>
      </c>
      <c r="F174" s="8">
        <v>2399</v>
      </c>
    </row>
    <row r="175" spans="1:6" hidden="1">
      <c r="A175">
        <v>265367</v>
      </c>
      <c r="B175" t="s">
        <v>19</v>
      </c>
      <c r="C175" t="s">
        <v>31</v>
      </c>
      <c r="D175" t="s">
        <v>225</v>
      </c>
      <c r="E175" s="7">
        <v>8.5500000000000007</v>
      </c>
      <c r="F175" s="8">
        <v>2299</v>
      </c>
    </row>
    <row r="176" spans="1:6" hidden="1">
      <c r="A176">
        <v>265373</v>
      </c>
      <c r="B176" t="s">
        <v>25</v>
      </c>
      <c r="C176" t="s">
        <v>26</v>
      </c>
      <c r="D176" t="s">
        <v>226</v>
      </c>
      <c r="E176" s="7">
        <v>10.1</v>
      </c>
      <c r="F176" s="8">
        <v>1899</v>
      </c>
    </row>
    <row r="177" spans="1:6" hidden="1">
      <c r="A177">
        <v>265452</v>
      </c>
      <c r="B177" t="s">
        <v>40</v>
      </c>
      <c r="C177" t="s">
        <v>93</v>
      </c>
      <c r="D177" t="s">
        <v>227</v>
      </c>
      <c r="E177" s="7">
        <v>15.1</v>
      </c>
      <c r="F177" s="8">
        <v>1799</v>
      </c>
    </row>
    <row r="178" spans="1:6" hidden="1">
      <c r="A178">
        <v>265245</v>
      </c>
      <c r="B178" t="s">
        <v>16</v>
      </c>
      <c r="C178" t="s">
        <v>72</v>
      </c>
      <c r="D178" t="s">
        <v>228</v>
      </c>
      <c r="E178" s="7">
        <v>14.2</v>
      </c>
      <c r="F178" s="8">
        <v>2199</v>
      </c>
    </row>
    <row r="179" spans="1:6" hidden="1">
      <c r="A179">
        <v>265269</v>
      </c>
      <c r="B179" t="s">
        <v>16</v>
      </c>
      <c r="C179" t="s">
        <v>65</v>
      </c>
      <c r="D179" t="s">
        <v>229</v>
      </c>
      <c r="E179" s="7">
        <v>17.5</v>
      </c>
      <c r="F179" s="8">
        <v>3999</v>
      </c>
    </row>
    <row r="180" spans="1:6" hidden="1">
      <c r="A180">
        <v>265272</v>
      </c>
      <c r="B180" t="s">
        <v>16</v>
      </c>
      <c r="C180" t="s">
        <v>61</v>
      </c>
      <c r="D180" t="s">
        <v>230</v>
      </c>
      <c r="E180" s="7">
        <v>12.4</v>
      </c>
      <c r="F180" s="8">
        <v>1599</v>
      </c>
    </row>
    <row r="181" spans="1:6" hidden="1">
      <c r="A181">
        <v>265221</v>
      </c>
      <c r="B181" t="s">
        <v>16</v>
      </c>
      <c r="C181" t="s">
        <v>53</v>
      </c>
      <c r="D181" t="s">
        <v>231</v>
      </c>
      <c r="E181" s="7">
        <v>12.9</v>
      </c>
      <c r="F181" s="8">
        <v>1199</v>
      </c>
    </row>
    <row r="182" spans="1:6" hidden="1">
      <c r="A182">
        <v>265411</v>
      </c>
      <c r="B182" t="s">
        <v>28</v>
      </c>
      <c r="C182" t="s">
        <v>191</v>
      </c>
      <c r="D182" t="s">
        <v>232</v>
      </c>
      <c r="E182" s="7">
        <v>22.8</v>
      </c>
      <c r="F182" s="8">
        <v>4599</v>
      </c>
    </row>
    <row r="183" spans="1:6" hidden="1">
      <c r="A183">
        <v>265351</v>
      </c>
      <c r="B183" t="s">
        <v>19</v>
      </c>
      <c r="C183" t="s">
        <v>20</v>
      </c>
      <c r="D183" t="s">
        <v>233</v>
      </c>
      <c r="E183" s="7">
        <v>8.5500000000000007</v>
      </c>
      <c r="F183" s="8">
        <v>2899</v>
      </c>
    </row>
    <row r="184" spans="1:6" hidden="1">
      <c r="A184">
        <v>265225</v>
      </c>
      <c r="B184" t="s">
        <v>16</v>
      </c>
      <c r="C184" t="s">
        <v>112</v>
      </c>
      <c r="D184" t="s">
        <v>234</v>
      </c>
      <c r="E184" s="7">
        <v>13.3</v>
      </c>
      <c r="F184" s="8">
        <v>1999</v>
      </c>
    </row>
    <row r="185" spans="1:6" hidden="1">
      <c r="A185">
        <v>265413</v>
      </c>
      <c r="B185" t="s">
        <v>28</v>
      </c>
      <c r="C185" t="s">
        <v>88</v>
      </c>
      <c r="D185" t="s">
        <v>235</v>
      </c>
      <c r="E185" s="7">
        <v>20.9</v>
      </c>
      <c r="F185" s="8">
        <v>3999</v>
      </c>
    </row>
    <row r="186" spans="1:6" hidden="1">
      <c r="A186">
        <v>265263</v>
      </c>
      <c r="B186" t="s">
        <v>16</v>
      </c>
      <c r="C186" t="s">
        <v>56</v>
      </c>
      <c r="D186" t="s">
        <v>236</v>
      </c>
      <c r="E186" s="7">
        <v>14</v>
      </c>
      <c r="F186" s="8">
        <v>3899</v>
      </c>
    </row>
    <row r="187" spans="1:6" hidden="1">
      <c r="A187">
        <v>265350</v>
      </c>
      <c r="B187" t="s">
        <v>19</v>
      </c>
      <c r="C187" t="s">
        <v>20</v>
      </c>
      <c r="D187" t="s">
        <v>237</v>
      </c>
      <c r="E187" s="7">
        <v>7.6</v>
      </c>
      <c r="F187" s="8">
        <v>2999</v>
      </c>
    </row>
    <row r="188" spans="1:6" hidden="1">
      <c r="A188">
        <v>265487</v>
      </c>
      <c r="B188" t="s">
        <v>37</v>
      </c>
      <c r="C188" t="s">
        <v>38</v>
      </c>
      <c r="D188" t="s">
        <v>238</v>
      </c>
      <c r="E188" s="7">
        <v>10.72</v>
      </c>
      <c r="F188" s="8">
        <v>449</v>
      </c>
    </row>
    <row r="189" spans="1:6" hidden="1">
      <c r="A189">
        <v>265380</v>
      </c>
      <c r="B189" t="s">
        <v>22</v>
      </c>
      <c r="C189" t="s">
        <v>104</v>
      </c>
      <c r="D189" t="s">
        <v>239</v>
      </c>
      <c r="E189" s="7">
        <v>13.5</v>
      </c>
      <c r="F189" s="8">
        <v>999</v>
      </c>
    </row>
    <row r="190" spans="1:6" hidden="1">
      <c r="A190">
        <v>265324</v>
      </c>
      <c r="B190" t="s">
        <v>16</v>
      </c>
      <c r="C190" t="s">
        <v>240</v>
      </c>
      <c r="D190" t="s">
        <v>241</v>
      </c>
      <c r="E190" s="7">
        <v>13.66</v>
      </c>
      <c r="F190" s="8">
        <v>549</v>
      </c>
    </row>
    <row r="191" spans="1:6" hidden="1">
      <c r="A191">
        <v>265203</v>
      </c>
      <c r="B191" t="s">
        <v>16</v>
      </c>
      <c r="C191" t="s">
        <v>53</v>
      </c>
      <c r="D191" t="s">
        <v>242</v>
      </c>
      <c r="E191" s="7">
        <v>9.6999999999999993</v>
      </c>
      <c r="F191" s="8">
        <v>4599</v>
      </c>
    </row>
    <row r="192" spans="1:6" hidden="1">
      <c r="A192">
        <v>265239</v>
      </c>
      <c r="B192" t="s">
        <v>16</v>
      </c>
      <c r="C192" t="s">
        <v>72</v>
      </c>
      <c r="D192" t="s">
        <v>243</v>
      </c>
      <c r="E192" s="7">
        <v>12.8</v>
      </c>
      <c r="F192" s="8">
        <v>5299</v>
      </c>
    </row>
    <row r="193" spans="1:6" hidden="1">
      <c r="A193">
        <v>265244</v>
      </c>
      <c r="B193" t="s">
        <v>16</v>
      </c>
      <c r="C193" t="s">
        <v>72</v>
      </c>
      <c r="D193" t="s">
        <v>244</v>
      </c>
      <c r="E193" s="7">
        <v>14.6</v>
      </c>
      <c r="F193" s="8">
        <v>2399</v>
      </c>
    </row>
    <row r="194" spans="1:6" hidden="1">
      <c r="A194">
        <v>265363</v>
      </c>
      <c r="B194" t="s">
        <v>19</v>
      </c>
      <c r="C194" t="s">
        <v>33</v>
      </c>
      <c r="D194" t="s">
        <v>245</v>
      </c>
      <c r="E194" s="7">
        <v>9.3000000000000007</v>
      </c>
      <c r="F194" s="8">
        <v>1199</v>
      </c>
    </row>
    <row r="195" spans="1:6" hidden="1">
      <c r="A195">
        <v>265258</v>
      </c>
      <c r="B195" t="s">
        <v>16</v>
      </c>
      <c r="C195" t="s">
        <v>56</v>
      </c>
      <c r="D195" t="s">
        <v>246</v>
      </c>
      <c r="E195" s="7">
        <v>11.7</v>
      </c>
      <c r="F195" s="8">
        <v>9999</v>
      </c>
    </row>
    <row r="196" spans="1:6" hidden="1">
      <c r="A196">
        <v>265379</v>
      </c>
      <c r="B196" t="s">
        <v>22</v>
      </c>
      <c r="C196" t="s">
        <v>104</v>
      </c>
      <c r="D196" t="s">
        <v>247</v>
      </c>
      <c r="E196" s="7">
        <v>13</v>
      </c>
      <c r="F196" s="8">
        <v>1199</v>
      </c>
    </row>
    <row r="197" spans="1:6" hidden="1">
      <c r="A197">
        <v>265374</v>
      </c>
      <c r="B197" t="s">
        <v>25</v>
      </c>
      <c r="C197" t="s">
        <v>26</v>
      </c>
      <c r="D197" t="s">
        <v>248</v>
      </c>
      <c r="E197" s="7">
        <v>10.25</v>
      </c>
      <c r="F197" s="8">
        <v>1399</v>
      </c>
    </row>
    <row r="198" spans="1:6" hidden="1">
      <c r="A198">
        <v>265330</v>
      </c>
      <c r="B198" t="s">
        <v>19</v>
      </c>
      <c r="C198" t="s">
        <v>43</v>
      </c>
      <c r="D198" t="s">
        <v>249</v>
      </c>
      <c r="E198" s="7">
        <v>7.25</v>
      </c>
      <c r="F198" s="8">
        <v>12999</v>
      </c>
    </row>
    <row r="199" spans="1:6" hidden="1">
      <c r="A199">
        <v>265332</v>
      </c>
      <c r="B199" t="s">
        <v>19</v>
      </c>
      <c r="C199" t="s">
        <v>43</v>
      </c>
      <c r="D199" t="s">
        <v>250</v>
      </c>
      <c r="E199" s="7">
        <v>8.25</v>
      </c>
      <c r="F199" s="8">
        <v>4999</v>
      </c>
    </row>
    <row r="200" spans="1:6" hidden="1">
      <c r="A200">
        <v>265476</v>
      </c>
      <c r="B200" t="s">
        <v>37</v>
      </c>
      <c r="C200" t="s">
        <v>38</v>
      </c>
      <c r="D200" t="s">
        <v>251</v>
      </c>
      <c r="E200" s="7">
        <v>13.9</v>
      </c>
      <c r="F200" s="8">
        <v>689</v>
      </c>
    </row>
    <row r="201" spans="1:6" hidden="1">
      <c r="A201">
        <v>265473</v>
      </c>
      <c r="B201" t="s">
        <v>40</v>
      </c>
      <c r="C201" t="s">
        <v>41</v>
      </c>
      <c r="D201" t="s">
        <v>252</v>
      </c>
      <c r="E201" s="7">
        <v>13.94</v>
      </c>
      <c r="F201" s="8">
        <v>799</v>
      </c>
    </row>
    <row r="202" spans="1:6" hidden="1">
      <c r="A202">
        <v>265511</v>
      </c>
      <c r="B202" t="s">
        <v>37</v>
      </c>
      <c r="C202" t="s">
        <v>38</v>
      </c>
      <c r="D202" t="s">
        <v>253</v>
      </c>
      <c r="E202" s="7">
        <v>7.9</v>
      </c>
      <c r="F202" s="8">
        <v>279</v>
      </c>
    </row>
    <row r="203" spans="1:6" hidden="1">
      <c r="A203">
        <v>265312</v>
      </c>
      <c r="B203" t="s">
        <v>16</v>
      </c>
      <c r="C203" t="s">
        <v>99</v>
      </c>
      <c r="D203" t="s">
        <v>254</v>
      </c>
      <c r="E203" s="7">
        <v>14.12</v>
      </c>
      <c r="F203" s="8">
        <v>899</v>
      </c>
    </row>
    <row r="204" spans="1:6" hidden="1">
      <c r="A204">
        <v>265396</v>
      </c>
      <c r="B204" t="s">
        <v>22</v>
      </c>
      <c r="C204" t="s">
        <v>23</v>
      </c>
      <c r="D204" t="s">
        <v>255</v>
      </c>
      <c r="E204" s="7">
        <v>8.4</v>
      </c>
      <c r="F204" s="8">
        <v>3399</v>
      </c>
    </row>
    <row r="205" spans="1:6" hidden="1">
      <c r="A205">
        <v>265361</v>
      </c>
      <c r="B205" t="s">
        <v>19</v>
      </c>
      <c r="C205" t="s">
        <v>33</v>
      </c>
      <c r="D205" t="s">
        <v>256</v>
      </c>
      <c r="E205" s="7">
        <v>8.85</v>
      </c>
      <c r="F205" s="8">
        <v>1299</v>
      </c>
    </row>
    <row r="206" spans="1:6" hidden="1">
      <c r="A206">
        <v>265291</v>
      </c>
      <c r="B206" t="s">
        <v>16</v>
      </c>
      <c r="C206" t="s">
        <v>17</v>
      </c>
      <c r="D206" t="s">
        <v>257</v>
      </c>
      <c r="E206" s="7">
        <v>14.3</v>
      </c>
      <c r="F206" s="8">
        <v>799</v>
      </c>
    </row>
    <row r="207" spans="1:6" hidden="1">
      <c r="A207">
        <v>265457</v>
      </c>
      <c r="B207" t="s">
        <v>40</v>
      </c>
      <c r="C207" t="s">
        <v>93</v>
      </c>
      <c r="D207" t="s">
        <v>258</v>
      </c>
      <c r="E207" s="7">
        <v>15.8</v>
      </c>
      <c r="F207" s="8">
        <v>1199</v>
      </c>
    </row>
    <row r="208" spans="1:6" hidden="1">
      <c r="A208">
        <v>265237</v>
      </c>
      <c r="B208" t="s">
        <v>16</v>
      </c>
      <c r="C208" t="s">
        <v>72</v>
      </c>
      <c r="D208" t="s">
        <v>259</v>
      </c>
      <c r="E208" s="7">
        <v>12.1</v>
      </c>
      <c r="F208" s="8">
        <v>7999</v>
      </c>
    </row>
    <row r="209" spans="1:6" hidden="1">
      <c r="A209">
        <v>265391</v>
      </c>
      <c r="B209" t="s">
        <v>22</v>
      </c>
      <c r="C209" t="s">
        <v>211</v>
      </c>
      <c r="D209" t="s">
        <v>260</v>
      </c>
      <c r="E209" s="7">
        <v>14.1</v>
      </c>
      <c r="F209" s="8">
        <v>699</v>
      </c>
    </row>
    <row r="210" spans="1:6" hidden="1">
      <c r="A210">
        <v>265501</v>
      </c>
      <c r="B210" t="s">
        <v>37</v>
      </c>
      <c r="C210" t="s">
        <v>38</v>
      </c>
      <c r="D210" t="s">
        <v>261</v>
      </c>
      <c r="E210" s="7">
        <v>12.5</v>
      </c>
      <c r="F210" s="8">
        <v>449</v>
      </c>
    </row>
    <row r="211" spans="1:6" hidden="1">
      <c r="A211">
        <v>265423</v>
      </c>
      <c r="B211" t="s">
        <v>28</v>
      </c>
      <c r="C211" t="s">
        <v>58</v>
      </c>
      <c r="D211" t="s">
        <v>262</v>
      </c>
      <c r="E211" s="7">
        <v>20.6</v>
      </c>
      <c r="F211" s="8">
        <v>3999</v>
      </c>
    </row>
    <row r="212" spans="1:6" hidden="1">
      <c r="A212">
        <v>265290</v>
      </c>
      <c r="B212" t="s">
        <v>16</v>
      </c>
      <c r="C212" t="s">
        <v>17</v>
      </c>
      <c r="D212" t="s">
        <v>263</v>
      </c>
      <c r="E212" s="7">
        <v>14.12</v>
      </c>
      <c r="F212" s="8">
        <v>899</v>
      </c>
    </row>
    <row r="213" spans="1:6" hidden="1">
      <c r="A213">
        <v>265264</v>
      </c>
      <c r="B213" t="s">
        <v>16</v>
      </c>
      <c r="C213" t="s">
        <v>56</v>
      </c>
      <c r="D213" t="s">
        <v>264</v>
      </c>
      <c r="E213" s="7">
        <v>14.7</v>
      </c>
      <c r="F213" s="8">
        <v>2999</v>
      </c>
    </row>
    <row r="214" spans="1:6" hidden="1">
      <c r="A214">
        <v>265325</v>
      </c>
      <c r="B214" t="s">
        <v>16</v>
      </c>
      <c r="C214" t="s">
        <v>240</v>
      </c>
      <c r="D214" t="s">
        <v>265</v>
      </c>
      <c r="E214" s="7">
        <v>13.01</v>
      </c>
      <c r="F214" s="8">
        <v>499</v>
      </c>
    </row>
    <row r="215" spans="1:6" hidden="1">
      <c r="A215">
        <v>265321</v>
      </c>
      <c r="B215" t="s">
        <v>16</v>
      </c>
      <c r="C215" t="s">
        <v>99</v>
      </c>
      <c r="D215" t="s">
        <v>266</v>
      </c>
      <c r="E215" s="7">
        <v>13.86</v>
      </c>
      <c r="F215" s="8">
        <v>499</v>
      </c>
    </row>
    <row r="216" spans="1:6" hidden="1">
      <c r="A216">
        <v>265202</v>
      </c>
      <c r="B216" t="s">
        <v>16</v>
      </c>
      <c r="C216" t="s">
        <v>53</v>
      </c>
      <c r="D216" t="s">
        <v>267</v>
      </c>
      <c r="E216" s="7">
        <v>9.3000000000000007</v>
      </c>
      <c r="F216" s="8">
        <v>6299</v>
      </c>
    </row>
    <row r="217" spans="1:6" hidden="1">
      <c r="A217">
        <v>265468</v>
      </c>
      <c r="B217" t="s">
        <v>40</v>
      </c>
      <c r="C217" t="s">
        <v>41</v>
      </c>
      <c r="D217" t="s">
        <v>268</v>
      </c>
      <c r="E217" s="7">
        <v>12.96</v>
      </c>
      <c r="F217" s="8">
        <v>1399</v>
      </c>
    </row>
    <row r="218" spans="1:6" hidden="1">
      <c r="A218">
        <v>265353</v>
      </c>
      <c r="B218" t="s">
        <v>19</v>
      </c>
      <c r="C218" t="s">
        <v>20</v>
      </c>
      <c r="D218" t="s">
        <v>269</v>
      </c>
      <c r="E218" s="7">
        <v>9.0500000000000007</v>
      </c>
      <c r="F218" s="8">
        <v>2499</v>
      </c>
    </row>
    <row r="219" spans="1:6" hidden="1">
      <c r="A219">
        <v>265454</v>
      </c>
      <c r="B219" t="s">
        <v>40</v>
      </c>
      <c r="C219" t="s">
        <v>93</v>
      </c>
      <c r="D219" t="s">
        <v>270</v>
      </c>
      <c r="E219" s="7">
        <v>15.7</v>
      </c>
      <c r="F219" s="8">
        <v>1399</v>
      </c>
    </row>
    <row r="220" spans="1:6" hidden="1">
      <c r="A220">
        <v>265317</v>
      </c>
      <c r="B220" t="s">
        <v>16</v>
      </c>
      <c r="C220" t="s">
        <v>99</v>
      </c>
      <c r="D220" t="s">
        <v>271</v>
      </c>
      <c r="E220" s="7">
        <v>14.3</v>
      </c>
      <c r="F220" s="8">
        <v>699</v>
      </c>
    </row>
    <row r="221" spans="1:6" hidden="1">
      <c r="A221">
        <v>265408</v>
      </c>
      <c r="B221" t="s">
        <v>28</v>
      </c>
      <c r="C221" t="s">
        <v>191</v>
      </c>
      <c r="D221" t="s">
        <v>272</v>
      </c>
      <c r="E221" s="7">
        <v>22.9</v>
      </c>
      <c r="F221" s="8">
        <v>7999</v>
      </c>
    </row>
    <row r="222" spans="1:6" hidden="1">
      <c r="A222">
        <v>265412</v>
      </c>
      <c r="B222" t="s">
        <v>28</v>
      </c>
      <c r="C222" t="s">
        <v>88</v>
      </c>
      <c r="D222" t="s">
        <v>273</v>
      </c>
      <c r="E222" s="7">
        <v>20.8</v>
      </c>
      <c r="F222" s="8">
        <v>4699</v>
      </c>
    </row>
    <row r="223" spans="1:6" hidden="1">
      <c r="A223">
        <v>265242</v>
      </c>
      <c r="B223" t="s">
        <v>16</v>
      </c>
      <c r="C223" t="s">
        <v>72</v>
      </c>
      <c r="D223" t="s">
        <v>274</v>
      </c>
      <c r="E223" s="7">
        <v>13.3</v>
      </c>
      <c r="F223" s="8">
        <v>3599</v>
      </c>
    </row>
    <row r="224" spans="1:6" hidden="1">
      <c r="A224">
        <v>265366</v>
      </c>
      <c r="B224" t="s">
        <v>19</v>
      </c>
      <c r="C224" t="s">
        <v>33</v>
      </c>
      <c r="D224" t="s">
        <v>275</v>
      </c>
      <c r="E224" s="7">
        <v>10.199999999999999</v>
      </c>
      <c r="F224" s="8">
        <v>799</v>
      </c>
    </row>
    <row r="225" spans="1:6" hidden="1">
      <c r="A225">
        <v>265393</v>
      </c>
      <c r="B225" t="s">
        <v>22</v>
      </c>
      <c r="C225" t="s">
        <v>211</v>
      </c>
      <c r="D225" t="s">
        <v>276</v>
      </c>
      <c r="E225" s="7">
        <v>14.3</v>
      </c>
      <c r="F225" s="8">
        <v>599</v>
      </c>
    </row>
    <row r="226" spans="1:6" hidden="1">
      <c r="A226">
        <v>265298</v>
      </c>
      <c r="B226" t="s">
        <v>16</v>
      </c>
      <c r="C226" t="s">
        <v>17</v>
      </c>
      <c r="D226" t="s">
        <v>277</v>
      </c>
      <c r="E226" s="7">
        <v>13.86</v>
      </c>
      <c r="F226" s="8">
        <v>499</v>
      </c>
    </row>
    <row r="227" spans="1:6" hidden="1">
      <c r="A227">
        <v>265248</v>
      </c>
      <c r="B227" t="s">
        <v>16</v>
      </c>
      <c r="C227" t="s">
        <v>137</v>
      </c>
      <c r="D227" t="s">
        <v>278</v>
      </c>
      <c r="E227" s="7">
        <v>11.7</v>
      </c>
      <c r="F227" s="8">
        <v>7999</v>
      </c>
    </row>
    <row r="228" spans="1:6" hidden="1">
      <c r="A228">
        <v>265327</v>
      </c>
      <c r="B228" t="s">
        <v>19</v>
      </c>
      <c r="C228" t="s">
        <v>174</v>
      </c>
      <c r="D228" t="s">
        <v>279</v>
      </c>
      <c r="E228" s="7">
        <v>9.25</v>
      </c>
      <c r="F228" s="8">
        <v>7999</v>
      </c>
    </row>
    <row r="229" spans="1:6" hidden="1">
      <c r="A229">
        <v>265498</v>
      </c>
      <c r="B229" t="s">
        <v>37</v>
      </c>
      <c r="C229" t="s">
        <v>38</v>
      </c>
      <c r="D229" t="s">
        <v>280</v>
      </c>
      <c r="E229" s="7">
        <v>4.5</v>
      </c>
      <c r="F229" s="8">
        <v>189</v>
      </c>
    </row>
    <row r="230" spans="1:6" hidden="1">
      <c r="A230">
        <v>265465</v>
      </c>
      <c r="B230" t="s">
        <v>40</v>
      </c>
      <c r="C230" t="s">
        <v>63</v>
      </c>
      <c r="D230" t="s">
        <v>281</v>
      </c>
      <c r="E230" s="7">
        <v>18</v>
      </c>
      <c r="F230" s="8">
        <v>849</v>
      </c>
    </row>
    <row r="231" spans="1:6" hidden="1">
      <c r="A231">
        <v>265402</v>
      </c>
      <c r="B231" t="s">
        <v>22</v>
      </c>
      <c r="C231" t="s">
        <v>23</v>
      </c>
      <c r="D231" t="s">
        <v>282</v>
      </c>
      <c r="E231" s="7">
        <v>10.1</v>
      </c>
      <c r="F231" s="8">
        <v>899</v>
      </c>
    </row>
    <row r="232" spans="1:6" hidden="1">
      <c r="A232">
        <v>265422</v>
      </c>
      <c r="B232" t="s">
        <v>28</v>
      </c>
      <c r="C232" t="s">
        <v>58</v>
      </c>
      <c r="D232" t="s">
        <v>283</v>
      </c>
      <c r="E232" s="7">
        <v>23.2</v>
      </c>
      <c r="F232" s="8">
        <v>5299</v>
      </c>
    </row>
    <row r="233" spans="1:6" hidden="1">
      <c r="A233">
        <v>265447</v>
      </c>
      <c r="B233" t="s">
        <v>28</v>
      </c>
      <c r="C233" t="s">
        <v>168</v>
      </c>
      <c r="D233" t="s">
        <v>284</v>
      </c>
      <c r="E233" s="7">
        <v>23.9</v>
      </c>
      <c r="F233" s="8">
        <v>3399</v>
      </c>
    </row>
    <row r="234" spans="1:6" hidden="1">
      <c r="A234">
        <v>265438</v>
      </c>
      <c r="B234" t="s">
        <v>28</v>
      </c>
      <c r="C234" t="s">
        <v>29</v>
      </c>
      <c r="D234" t="s">
        <v>285</v>
      </c>
      <c r="E234" s="7">
        <v>24.8</v>
      </c>
      <c r="F234" s="8">
        <v>2799</v>
      </c>
    </row>
    <row r="235" spans="1:6" hidden="1">
      <c r="A235">
        <v>265276</v>
      </c>
      <c r="B235" t="s">
        <v>16</v>
      </c>
      <c r="C235" t="s">
        <v>17</v>
      </c>
      <c r="D235" t="s">
        <v>286</v>
      </c>
      <c r="E235" s="7">
        <v>13.32</v>
      </c>
      <c r="F235" s="8">
        <v>1199</v>
      </c>
    </row>
    <row r="236" spans="1:6" hidden="1">
      <c r="A236">
        <v>265392</v>
      </c>
      <c r="B236" t="s">
        <v>22</v>
      </c>
      <c r="C236" t="s">
        <v>211</v>
      </c>
      <c r="D236" t="s">
        <v>287</v>
      </c>
      <c r="E236" s="7">
        <v>14.1</v>
      </c>
      <c r="F236" s="8">
        <v>699</v>
      </c>
    </row>
    <row r="237" spans="1:6" hidden="1">
      <c r="A237">
        <v>265407</v>
      </c>
      <c r="B237" t="s">
        <v>28</v>
      </c>
      <c r="C237" t="s">
        <v>288</v>
      </c>
      <c r="D237" t="s">
        <v>289</v>
      </c>
      <c r="E237" s="7">
        <v>23.2</v>
      </c>
      <c r="F237" s="8">
        <v>5299</v>
      </c>
    </row>
    <row r="238" spans="1:6" hidden="1">
      <c r="A238">
        <v>265395</v>
      </c>
      <c r="B238" t="s">
        <v>22</v>
      </c>
      <c r="C238" t="s">
        <v>211</v>
      </c>
      <c r="D238" t="s">
        <v>290</v>
      </c>
      <c r="E238" s="7">
        <v>14.5</v>
      </c>
      <c r="F238" s="8">
        <v>549</v>
      </c>
    </row>
    <row r="239" spans="1:6" hidden="1">
      <c r="A239">
        <v>265329</v>
      </c>
      <c r="B239" t="s">
        <v>19</v>
      </c>
      <c r="C239" t="s">
        <v>174</v>
      </c>
      <c r="D239" t="s">
        <v>291</v>
      </c>
      <c r="E239" s="7">
        <v>9.1999999999999993</v>
      </c>
      <c r="F239" s="8">
        <v>3899</v>
      </c>
    </row>
    <row r="240" spans="1:6" hidden="1">
      <c r="A240">
        <v>265206</v>
      </c>
      <c r="B240" t="s">
        <v>16</v>
      </c>
      <c r="C240" t="s">
        <v>53</v>
      </c>
      <c r="D240" t="s">
        <v>292</v>
      </c>
      <c r="E240" s="7">
        <v>11.3</v>
      </c>
      <c r="F240" s="8">
        <v>3199</v>
      </c>
    </row>
    <row r="241" spans="1:6" hidden="1">
      <c r="A241">
        <v>265242</v>
      </c>
      <c r="B241" t="s">
        <v>16</v>
      </c>
      <c r="C241" t="s">
        <v>72</v>
      </c>
      <c r="D241" t="s">
        <v>274</v>
      </c>
      <c r="E241" s="7">
        <v>13.3</v>
      </c>
      <c r="F241" s="8">
        <v>3599</v>
      </c>
    </row>
    <row r="242" spans="1:6" hidden="1">
      <c r="A242">
        <v>265224</v>
      </c>
      <c r="B242" t="s">
        <v>16</v>
      </c>
      <c r="C242" t="s">
        <v>112</v>
      </c>
      <c r="D242" t="s">
        <v>293</v>
      </c>
      <c r="E242" s="7">
        <v>12.2</v>
      </c>
      <c r="F242" s="8">
        <v>2899</v>
      </c>
    </row>
    <row r="243" spans="1:6" hidden="1">
      <c r="A243">
        <v>265344</v>
      </c>
      <c r="B243" t="s">
        <v>19</v>
      </c>
      <c r="C243" t="s">
        <v>20</v>
      </c>
      <c r="D243" t="s">
        <v>294</v>
      </c>
      <c r="E243" s="7">
        <v>6.3</v>
      </c>
      <c r="F243" s="8">
        <v>8999</v>
      </c>
    </row>
    <row r="244" spans="1:6" hidden="1">
      <c r="A244">
        <v>265376</v>
      </c>
      <c r="B244" t="s">
        <v>22</v>
      </c>
      <c r="C244" t="s">
        <v>104</v>
      </c>
      <c r="D244" t="s">
        <v>295</v>
      </c>
      <c r="E244" s="7">
        <v>10.3</v>
      </c>
      <c r="F244" s="8">
        <v>4499</v>
      </c>
    </row>
    <row r="245" spans="1:6" hidden="1">
      <c r="A245">
        <v>265288</v>
      </c>
      <c r="B245" t="s">
        <v>16</v>
      </c>
      <c r="C245" t="s">
        <v>17</v>
      </c>
      <c r="D245" t="s">
        <v>296</v>
      </c>
      <c r="E245" s="7">
        <v>13.82</v>
      </c>
      <c r="F245" s="8">
        <v>999</v>
      </c>
    </row>
    <row r="246" spans="1:6" hidden="1">
      <c r="A246">
        <v>265390</v>
      </c>
      <c r="B246" t="s">
        <v>22</v>
      </c>
      <c r="C246" t="s">
        <v>211</v>
      </c>
      <c r="D246" t="s">
        <v>297</v>
      </c>
      <c r="E246" s="7">
        <v>14</v>
      </c>
      <c r="F246" s="8">
        <v>799</v>
      </c>
    </row>
    <row r="247" spans="1:6" hidden="1">
      <c r="A247">
        <v>265416</v>
      </c>
      <c r="B247" t="s">
        <v>28</v>
      </c>
      <c r="C247" t="s">
        <v>35</v>
      </c>
      <c r="D247" t="s">
        <v>298</v>
      </c>
      <c r="E247" s="7">
        <v>20.9</v>
      </c>
      <c r="F247" s="8">
        <v>3999</v>
      </c>
    </row>
    <row r="248" spans="1:6" hidden="1">
      <c r="A248">
        <v>265260</v>
      </c>
      <c r="B248" t="s">
        <v>16</v>
      </c>
      <c r="C248" t="s">
        <v>56</v>
      </c>
      <c r="D248" t="s">
        <v>299</v>
      </c>
      <c r="E248" s="7">
        <v>13.3</v>
      </c>
      <c r="F248" s="8">
        <v>5299</v>
      </c>
    </row>
    <row r="249" spans="1:6" hidden="1">
      <c r="A249">
        <v>265484</v>
      </c>
      <c r="B249" t="s">
        <v>16</v>
      </c>
      <c r="C249" t="s">
        <v>61</v>
      </c>
      <c r="D249" t="s">
        <v>300</v>
      </c>
      <c r="E249" s="7">
        <v>13.6</v>
      </c>
      <c r="F249" s="8">
        <v>479</v>
      </c>
    </row>
    <row r="250" spans="1:6" hidden="1">
      <c r="A250">
        <v>265293</v>
      </c>
      <c r="B250" t="s">
        <v>16</v>
      </c>
      <c r="C250" t="s">
        <v>17</v>
      </c>
      <c r="D250" t="s">
        <v>301</v>
      </c>
      <c r="E250" s="7">
        <v>14.3</v>
      </c>
      <c r="F250" s="8">
        <v>699</v>
      </c>
    </row>
    <row r="251" spans="1:6" hidden="1">
      <c r="A251">
        <v>265319</v>
      </c>
      <c r="B251" t="s">
        <v>16</v>
      </c>
      <c r="C251" t="s">
        <v>99</v>
      </c>
      <c r="D251" t="s">
        <v>302</v>
      </c>
      <c r="E251" s="7">
        <v>14.5</v>
      </c>
      <c r="F251" s="8">
        <v>599</v>
      </c>
    </row>
    <row r="252" spans="1:6" hidden="1">
      <c r="A252">
        <v>265448</v>
      </c>
      <c r="B252" t="s">
        <v>28</v>
      </c>
      <c r="C252" t="s">
        <v>168</v>
      </c>
      <c r="D252" t="s">
        <v>303</v>
      </c>
      <c r="E252" s="7">
        <v>23.9</v>
      </c>
      <c r="F252" s="8">
        <v>3399</v>
      </c>
    </row>
    <row r="253" spans="1:6" hidden="1">
      <c r="A253">
        <v>265236</v>
      </c>
      <c r="B253" t="s">
        <v>16</v>
      </c>
      <c r="C253" t="s">
        <v>72</v>
      </c>
      <c r="D253" t="s">
        <v>304</v>
      </c>
      <c r="E253" s="7">
        <v>10.9</v>
      </c>
      <c r="F253" s="8">
        <v>9499</v>
      </c>
    </row>
    <row r="254" spans="1:6" hidden="1">
      <c r="A254">
        <v>265401</v>
      </c>
      <c r="B254" t="s">
        <v>22</v>
      </c>
      <c r="C254" t="s">
        <v>23</v>
      </c>
      <c r="D254" t="s">
        <v>305</v>
      </c>
      <c r="E254" s="7">
        <v>9.5</v>
      </c>
      <c r="F254" s="8">
        <v>1099</v>
      </c>
    </row>
    <row r="255" spans="1:6">
      <c r="A255" t="s">
        <v>9</v>
      </c>
      <c r="E255" s="7">
        <f>SUBTOTAL(101,Tabelle2[Gewicht])</f>
        <v>8.1999999999999993</v>
      </c>
      <c r="F255" s="8">
        <f>SUBTOTAL(109,Tabelle2[Preis])</f>
        <v>18896</v>
      </c>
    </row>
  </sheetData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Tierbestände</vt:lpstr>
      <vt:lpstr>Tierbestände_Lösung</vt:lpstr>
      <vt:lpstr>Velos</vt:lpstr>
      <vt:lpstr>Velos_Lösung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BZBS</dc:creator>
  <cp:lastModifiedBy>Lippuner Jürg BZBS</cp:lastModifiedBy>
  <dcterms:created xsi:type="dcterms:W3CDTF">2025-03-01T12:41:49Z</dcterms:created>
  <dcterms:modified xsi:type="dcterms:W3CDTF">2025-03-06T13:41:01Z</dcterms:modified>
</cp:coreProperties>
</file>