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F9AEC2FA-9E19-4910-8DB5-C5924B829D8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ihenfolge I" sheetId="2" r:id="rId1"/>
    <sheet name="Reihenfolge II" sheetId="3" r:id="rId2"/>
    <sheet name="Reihenfolge III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I3" i="3" l="1"/>
  <c r="O4" i="3" l="1"/>
  <c r="O5" i="3"/>
  <c r="O6" i="3"/>
  <c r="O7" i="3"/>
  <c r="O8" i="3"/>
  <c r="O9" i="3"/>
  <c r="O10" i="3"/>
  <c r="O11" i="3"/>
  <c r="O12" i="3"/>
  <c r="O13" i="3"/>
  <c r="O14" i="3"/>
  <c r="O3" i="3"/>
  <c r="P4" i="3"/>
  <c r="P5" i="3"/>
  <c r="P6" i="3"/>
  <c r="P7" i="3"/>
  <c r="P8" i="3"/>
  <c r="P9" i="3"/>
  <c r="P10" i="3"/>
  <c r="P11" i="3"/>
  <c r="P12" i="3"/>
  <c r="P13" i="3"/>
  <c r="P14" i="3"/>
  <c r="P3" i="3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414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4" i="5"/>
  <c r="O10" i="2"/>
  <c r="O9" i="2"/>
  <c r="O8" i="2"/>
  <c r="I10" i="2"/>
  <c r="I9" i="2"/>
  <c r="I8" i="2"/>
  <c r="I3" i="2"/>
  <c r="I4" i="2"/>
  <c r="I2" i="2"/>
  <c r="O3" i="2"/>
  <c r="O4" i="2"/>
  <c r="O2" i="2"/>
  <c r="J3" i="3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103" i="2"/>
  <c r="G104" i="2"/>
  <c r="G105" i="2"/>
  <c r="G109" i="2"/>
  <c r="G110" i="2"/>
  <c r="G111" i="2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GBB</author>
  </authors>
  <commentList>
    <comment ref="G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=KGRÖSSTE(Bereich;Rang in der Matrix)</t>
        </r>
      </text>
    </comment>
    <comment ref="G8" authorId="0" shapeId="0" xr:uid="{0340A870-7628-448B-B1C8-0A46AD13D61C}">
      <text>
        <r>
          <rPr>
            <b/>
            <sz val="10"/>
            <color indexed="81"/>
            <rFont val="Tahoma"/>
            <family val="2"/>
          </rPr>
          <t>=KKLEINSTE(Bereich;Rang in der Matrix)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GBB</author>
  </authors>
  <commentList>
    <comment ref="F3" authorId="0" shapeId="0" xr:uid="{DE58A342-B5BB-4FA7-82AD-E1693DB30D19}">
      <text>
        <r>
          <rPr>
            <b/>
            <sz val="10"/>
            <color indexed="81"/>
            <rFont val="Tahoma"/>
            <family val="2"/>
          </rPr>
          <t>=RANG.GLEICH(Wert;Werteliste;0)</t>
        </r>
      </text>
    </comment>
    <comment ref="G3" authorId="0" shapeId="0" xr:uid="{6328BE10-1248-411C-9C4F-4B37F7F6A15C}">
      <text>
        <r>
          <rPr>
            <b/>
            <sz val="10"/>
            <color indexed="81"/>
            <rFont val="Tahoma"/>
            <family val="2"/>
          </rPr>
          <t>=RANG.GLEICH(Wert;Werteliste;1)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 Lippuner</author>
  </authors>
  <commentList>
    <comment ref="G3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schnellste Zeit = 1. Rang</t>
        </r>
      </text>
    </comment>
  </commentList>
</comments>
</file>

<file path=xl/sharedStrings.xml><?xml version="1.0" encoding="utf-8"?>
<sst xmlns="http://schemas.openxmlformats.org/spreadsheetml/2006/main" count="1824" uniqueCount="414">
  <si>
    <t>Lösung</t>
  </si>
  <si>
    <t>Marke</t>
  </si>
  <si>
    <t>Typ</t>
  </si>
  <si>
    <t>JG</t>
  </si>
  <si>
    <t>km</t>
  </si>
  <si>
    <t>Km-Stand (Reihenfolge: grösster, zweitgrösster,...)</t>
  </si>
  <si>
    <t>Opel</t>
  </si>
  <si>
    <t>Omega CD</t>
  </si>
  <si>
    <t>Senator 3.0</t>
  </si>
  <si>
    <t>Astra 1.8</t>
  </si>
  <si>
    <t>Senator 3.1</t>
  </si>
  <si>
    <t>Manta</t>
  </si>
  <si>
    <t>Mazda</t>
  </si>
  <si>
    <t>Km-Stand (Reihenfolge: kleinster, zweitkleinster,...)</t>
  </si>
  <si>
    <t>Mercedes</t>
  </si>
  <si>
    <t>190 E</t>
  </si>
  <si>
    <t>560 SEC</t>
  </si>
  <si>
    <t>VW</t>
  </si>
  <si>
    <t>Passat GT</t>
  </si>
  <si>
    <t>Audi</t>
  </si>
  <si>
    <t>100 CD</t>
  </si>
  <si>
    <t>Quattro</t>
  </si>
  <si>
    <t>Rangierung</t>
  </si>
  <si>
    <t>abwärts</t>
  </si>
  <si>
    <t>aufwärts</t>
  </si>
  <si>
    <t>NR</t>
  </si>
  <si>
    <t>NACHNAME</t>
  </si>
  <si>
    <t>VORNAME</t>
  </si>
  <si>
    <t>GESCHLECHT</t>
  </si>
  <si>
    <t>GEBURTSDATUM</t>
  </si>
  <si>
    <t>LAUFZEIT</t>
  </si>
  <si>
    <t>Aebi</t>
  </si>
  <si>
    <t>Beat</t>
  </si>
  <si>
    <t>m</t>
  </si>
  <si>
    <t>Martin</t>
  </si>
  <si>
    <t>Aemisegger</t>
  </si>
  <si>
    <t>Urs</t>
  </si>
  <si>
    <t>Agerer</t>
  </si>
  <si>
    <t>Bettina</t>
  </si>
  <si>
    <t>w</t>
  </si>
  <si>
    <t>Akkaya</t>
  </si>
  <si>
    <t>Kemal</t>
  </si>
  <si>
    <t>Alinjak</t>
  </si>
  <si>
    <t>Ivan</t>
  </si>
  <si>
    <t>Allgäuer</t>
  </si>
  <si>
    <t>Kathrin</t>
  </si>
  <si>
    <t>Ammann</t>
  </si>
  <si>
    <t>Matthias</t>
  </si>
  <si>
    <t>Monika</t>
  </si>
  <si>
    <t>Andexlinger</t>
  </si>
  <si>
    <t>Vera</t>
  </si>
  <si>
    <t>Balzer</t>
  </si>
  <si>
    <t>Michael</t>
  </si>
  <si>
    <t>Bargetze</t>
  </si>
  <si>
    <t>Sandra</t>
  </si>
  <si>
    <t>Barras</t>
  </si>
  <si>
    <t>Monique</t>
  </si>
  <si>
    <t>Battaglia</t>
  </si>
  <si>
    <t>Patrizia</t>
  </si>
  <si>
    <t>Baumann</t>
  </si>
  <si>
    <t>Jenny</t>
  </si>
  <si>
    <t>Beck</t>
  </si>
  <si>
    <t>Belinda</t>
  </si>
  <si>
    <t>Claudio</t>
  </si>
  <si>
    <t>Esther</t>
  </si>
  <si>
    <t>Jürgen</t>
  </si>
  <si>
    <t>Roman</t>
  </si>
  <si>
    <t>Sonja</t>
  </si>
  <si>
    <t>Vivien</t>
  </si>
  <si>
    <t>Belleville</t>
  </si>
  <si>
    <t>Prisca</t>
  </si>
  <si>
    <t>Bellotto</t>
  </si>
  <si>
    <t>Mirca</t>
  </si>
  <si>
    <t>Berger</t>
  </si>
  <si>
    <t>Adrian</t>
  </si>
  <si>
    <t>Barbara</t>
  </si>
  <si>
    <t>Ruth</t>
  </si>
  <si>
    <t>Sandro</t>
  </si>
  <si>
    <t>Bernegger</t>
  </si>
  <si>
    <t>Marion</t>
  </si>
  <si>
    <t>Patric</t>
  </si>
  <si>
    <t>Berry</t>
  </si>
  <si>
    <t>Richard</t>
  </si>
  <si>
    <t>Biedermann</t>
  </si>
  <si>
    <t>Daniela</t>
  </si>
  <si>
    <t>Bischoff</t>
  </si>
  <si>
    <t>Stefan</t>
  </si>
  <si>
    <t>Bislin</t>
  </si>
  <si>
    <t>Simon</t>
  </si>
  <si>
    <t>Bitgen</t>
  </si>
  <si>
    <t>Remziye</t>
  </si>
  <si>
    <t>Blasi</t>
  </si>
  <si>
    <t>Ylenia</t>
  </si>
  <si>
    <t>Bokstaller</t>
  </si>
  <si>
    <t>Mathias</t>
  </si>
  <si>
    <t>Bonvecchio</t>
  </si>
  <si>
    <t>Brendle</t>
  </si>
  <si>
    <t>Cornelia</t>
  </si>
  <si>
    <t>Karin</t>
  </si>
  <si>
    <t>Brenner</t>
  </si>
  <si>
    <t>Büchel</t>
  </si>
  <si>
    <t>Carina</t>
  </si>
  <si>
    <t>Marco</t>
  </si>
  <si>
    <t>Veronika</t>
  </si>
  <si>
    <t>Bühler</t>
  </si>
  <si>
    <t>Yvonne</t>
  </si>
  <si>
    <t>Burkhalter</t>
  </si>
  <si>
    <t>Cêdric</t>
  </si>
  <si>
    <t>Buschor</t>
  </si>
  <si>
    <t>Manuela</t>
  </si>
  <si>
    <t>Candreia</t>
  </si>
  <si>
    <t>Judith</t>
  </si>
  <si>
    <t>Casale</t>
  </si>
  <si>
    <t>Carmelo</t>
  </si>
  <si>
    <t>Casanova</t>
  </si>
  <si>
    <t>Regula</t>
  </si>
  <si>
    <t>D'Angeli</t>
  </si>
  <si>
    <t>Loredana</t>
  </si>
  <si>
    <t>Damianou</t>
  </si>
  <si>
    <t>Dehedin</t>
  </si>
  <si>
    <t>Frederic</t>
  </si>
  <si>
    <t>Di Benedetto</t>
  </si>
  <si>
    <t>Stefanie</t>
  </si>
  <si>
    <t>Dietrich</t>
  </si>
  <si>
    <t>Katrin</t>
  </si>
  <si>
    <t>Dinner</t>
  </si>
  <si>
    <t>Isabelle</t>
  </si>
  <si>
    <t>Donatz</t>
  </si>
  <si>
    <t>Serge</t>
  </si>
  <si>
    <t>Düsel</t>
  </si>
  <si>
    <t>Eberle</t>
  </si>
  <si>
    <t>Nadja</t>
  </si>
  <si>
    <t>Peter</t>
  </si>
  <si>
    <t>Eggenberger</t>
  </si>
  <si>
    <t>Marlies</t>
  </si>
  <si>
    <t>Egger</t>
  </si>
  <si>
    <t>Daniel</t>
  </si>
  <si>
    <t>Eichmann</t>
  </si>
  <si>
    <t>Nicole</t>
  </si>
  <si>
    <t>Ender</t>
  </si>
  <si>
    <t>Petra</t>
  </si>
  <si>
    <t>Felder</t>
  </si>
  <si>
    <t>Tanja</t>
  </si>
  <si>
    <t>Fetz</t>
  </si>
  <si>
    <t>Fischer</t>
  </si>
  <si>
    <t>Foser</t>
  </si>
  <si>
    <t>Frick</t>
  </si>
  <si>
    <t>Johannes</t>
  </si>
  <si>
    <t>Mario</t>
  </si>
  <si>
    <t>Susannne</t>
  </si>
  <si>
    <t>Thomas</t>
  </si>
  <si>
    <t>Wenzel</t>
  </si>
  <si>
    <t>Frommelt</t>
  </si>
  <si>
    <t>Diana</t>
  </si>
  <si>
    <t>Roland</t>
  </si>
  <si>
    <t>Fuchs</t>
  </si>
  <si>
    <t>Patrick</t>
  </si>
  <si>
    <t>Sven</t>
  </si>
  <si>
    <t>Gabathuler</t>
  </si>
  <si>
    <t>Pascal</t>
  </si>
  <si>
    <t>Galiagusis</t>
  </si>
  <si>
    <t>Helena</t>
  </si>
  <si>
    <t>Gallo</t>
  </si>
  <si>
    <t>Mischel</t>
  </si>
  <si>
    <t>Gantenbein</t>
  </si>
  <si>
    <t>Roger</t>
  </si>
  <si>
    <t>Gassner</t>
  </si>
  <si>
    <t>Arno</t>
  </si>
  <si>
    <t>Claudia</t>
  </si>
  <si>
    <t>Dieter</t>
  </si>
  <si>
    <t>Gottfried</t>
  </si>
  <si>
    <t>Gaug</t>
  </si>
  <si>
    <t>Geel</t>
  </si>
  <si>
    <t>Gerner</t>
  </si>
  <si>
    <t>Andreas</t>
  </si>
  <si>
    <t>Renate</t>
  </si>
  <si>
    <t>Giacommelli</t>
  </si>
  <si>
    <t>Gloor</t>
  </si>
  <si>
    <t>Christian</t>
  </si>
  <si>
    <t>Göldi</t>
  </si>
  <si>
    <t>Grande</t>
  </si>
  <si>
    <t>Isabel</t>
  </si>
  <si>
    <t>Graziano</t>
  </si>
  <si>
    <t>Carmelina</t>
  </si>
  <si>
    <t>Greuter</t>
  </si>
  <si>
    <t>Gunsch</t>
  </si>
  <si>
    <t>Sabine</t>
  </si>
  <si>
    <t>Güpfert</t>
  </si>
  <si>
    <t>Gygax</t>
  </si>
  <si>
    <t>Susanne</t>
  </si>
  <si>
    <t>Hagmann</t>
  </si>
  <si>
    <t>Hanselmann</t>
  </si>
  <si>
    <t>Helen</t>
  </si>
  <si>
    <t>Hardegger</t>
  </si>
  <si>
    <t>Harrer</t>
  </si>
  <si>
    <t>Hasler</t>
  </si>
  <si>
    <t>Dietmar</t>
  </si>
  <si>
    <t>Heeb</t>
  </si>
  <si>
    <t>Hefti</t>
  </si>
  <si>
    <t>Brigitte</t>
  </si>
  <si>
    <t>Heidegger</t>
  </si>
  <si>
    <t>Moritz</t>
  </si>
  <si>
    <t>Heinemeyer</t>
  </si>
  <si>
    <t>Tobias</t>
  </si>
  <si>
    <t>Hermann</t>
  </si>
  <si>
    <t>Herzog</t>
  </si>
  <si>
    <t>Hilbe</t>
  </si>
  <si>
    <t>Evelyne</t>
  </si>
  <si>
    <t>Hitz</t>
  </si>
  <si>
    <t>Martina</t>
  </si>
  <si>
    <t>Hobi</t>
  </si>
  <si>
    <t>Silvia</t>
  </si>
  <si>
    <t>Hofmänner</t>
  </si>
  <si>
    <t>Kurt</t>
  </si>
  <si>
    <t>Huber</t>
  </si>
  <si>
    <t>Melanie</t>
  </si>
  <si>
    <t>Hürlimann</t>
  </si>
  <si>
    <t>Markus</t>
  </si>
  <si>
    <t>Inhelder</t>
  </si>
  <si>
    <t>Iten</t>
  </si>
  <si>
    <t>Ivanic</t>
  </si>
  <si>
    <t>Susi</t>
  </si>
  <si>
    <t>Jecklin</t>
  </si>
  <si>
    <t>Jungi</t>
  </si>
  <si>
    <t>Anita</t>
  </si>
  <si>
    <t>Kaiser</t>
  </si>
  <si>
    <t>Florian</t>
  </si>
  <si>
    <t>Kaufmann</t>
  </si>
  <si>
    <t>Catherine</t>
  </si>
  <si>
    <t>Clarissa</t>
  </si>
  <si>
    <t>Vanessa</t>
  </si>
  <si>
    <t>Keller</t>
  </si>
  <si>
    <t>Carmen</t>
  </si>
  <si>
    <t>Kesseli</t>
  </si>
  <si>
    <t>Jaqueline</t>
  </si>
  <si>
    <t>Kieber</t>
  </si>
  <si>
    <t>Evelyn</t>
  </si>
  <si>
    <t>Kind</t>
  </si>
  <si>
    <t>Rebecca</t>
  </si>
  <si>
    <t>Kindle</t>
  </si>
  <si>
    <t>Knöpfel</t>
  </si>
  <si>
    <t>Kotsis</t>
  </si>
  <si>
    <t>Kowalski</t>
  </si>
  <si>
    <t>Miriam</t>
  </si>
  <si>
    <t>Kranz</t>
  </si>
  <si>
    <t>Kerstin</t>
  </si>
  <si>
    <t>Küng</t>
  </si>
  <si>
    <t>Ramon</t>
  </si>
  <si>
    <t>Lang</t>
  </si>
  <si>
    <t>Rainer</t>
  </si>
  <si>
    <t>Lardi</t>
  </si>
  <si>
    <t>Lenherr</t>
  </si>
  <si>
    <t>Ralf</t>
  </si>
  <si>
    <t>Leone</t>
  </si>
  <si>
    <t>Sonia</t>
  </si>
  <si>
    <t>Loacker</t>
  </si>
  <si>
    <t>Lüttgen</t>
  </si>
  <si>
    <t>Bianca</t>
  </si>
  <si>
    <t>Majal</t>
  </si>
  <si>
    <t>Marock</t>
  </si>
  <si>
    <t>Laetitia</t>
  </si>
  <si>
    <t>Marty</t>
  </si>
  <si>
    <t>Bruno</t>
  </si>
  <si>
    <t>Marxer</t>
  </si>
  <si>
    <t>Andrea</t>
  </si>
  <si>
    <t>Frank</t>
  </si>
  <si>
    <t>Heike</t>
  </si>
  <si>
    <t>Mascetti</t>
  </si>
  <si>
    <t>Marc</t>
  </si>
  <si>
    <t>Matt</t>
  </si>
  <si>
    <t>Reinhard</t>
  </si>
  <si>
    <t>Uwe</t>
  </si>
  <si>
    <t>Mayerhofer</t>
  </si>
  <si>
    <t>Dagmar</t>
  </si>
  <si>
    <t>Mazzotta</t>
  </si>
  <si>
    <t>Marilena</t>
  </si>
  <si>
    <t>Meier</t>
  </si>
  <si>
    <t>Franziska</t>
  </si>
  <si>
    <t>Meli</t>
  </si>
  <si>
    <t>Patrik</t>
  </si>
  <si>
    <t>Morger</t>
  </si>
  <si>
    <t>Heidi</t>
  </si>
  <si>
    <t>Mörtl</t>
  </si>
  <si>
    <t>Moser</t>
  </si>
  <si>
    <t>Eliane</t>
  </si>
  <si>
    <t>Müller</t>
  </si>
  <si>
    <t>Alexander</t>
  </si>
  <si>
    <t>Mündle</t>
  </si>
  <si>
    <t>Näff</t>
  </si>
  <si>
    <t>Andrew</t>
  </si>
  <si>
    <t>Näscher</t>
  </si>
  <si>
    <t>Nguyen</t>
  </si>
  <si>
    <t>Lieu</t>
  </si>
  <si>
    <t>Nigg</t>
  </si>
  <si>
    <t>Nadine</t>
  </si>
  <si>
    <t>Nutt</t>
  </si>
  <si>
    <t>Myriam</t>
  </si>
  <si>
    <t>Oberholzer</t>
  </si>
  <si>
    <t>Fabia</t>
  </si>
  <si>
    <t>Oberhuber</t>
  </si>
  <si>
    <t>Stephan</t>
  </si>
  <si>
    <t>Oehri</t>
  </si>
  <si>
    <t>Valérie</t>
  </si>
  <si>
    <t>Oehry</t>
  </si>
  <si>
    <t>Oezsu</t>
  </si>
  <si>
    <t>Banu</t>
  </si>
  <si>
    <t>Ogg</t>
  </si>
  <si>
    <t>Janine</t>
  </si>
  <si>
    <t>Padun</t>
  </si>
  <si>
    <t>Pirchl</t>
  </si>
  <si>
    <t>Pompilii</t>
  </si>
  <si>
    <t>Puopolo</t>
  </si>
  <si>
    <t>Pino</t>
  </si>
  <si>
    <t>Pürstl</t>
  </si>
  <si>
    <t>Marianne</t>
  </si>
  <si>
    <t>Quirici</t>
  </si>
  <si>
    <t>Rehfeld</t>
  </si>
  <si>
    <t>Ute</t>
  </si>
  <si>
    <t>Reich</t>
  </si>
  <si>
    <t>Reichen</t>
  </si>
  <si>
    <t>Rhyner</t>
  </si>
  <si>
    <t>Nora</t>
  </si>
  <si>
    <t>Rissi</t>
  </si>
  <si>
    <t>Ritter</t>
  </si>
  <si>
    <t>Rohner</t>
  </si>
  <si>
    <t>Rosselet</t>
  </si>
  <si>
    <t>Simone</t>
  </si>
  <si>
    <t>Roth</t>
  </si>
  <si>
    <t>Nathalie</t>
  </si>
  <si>
    <t>Rüdisühli</t>
  </si>
  <si>
    <t>Salzgeber</t>
  </si>
  <si>
    <t>Sauter</t>
  </si>
  <si>
    <t>Saxer</t>
  </si>
  <si>
    <t>Gabi</t>
  </si>
  <si>
    <t>Schädler</t>
  </si>
  <si>
    <t>Tamara</t>
  </si>
  <si>
    <t>Schenk</t>
  </si>
  <si>
    <t>Scherrer</t>
  </si>
  <si>
    <t>Schierscher</t>
  </si>
  <si>
    <t>Wolfgang</t>
  </si>
  <si>
    <t>Schlegel</t>
  </si>
  <si>
    <t>Schmellentin</t>
  </si>
  <si>
    <t>Schraner</t>
  </si>
  <si>
    <t>Schwendener</t>
  </si>
  <si>
    <t>Alex</t>
  </si>
  <si>
    <t>Hans</t>
  </si>
  <si>
    <t>Raphael</t>
  </si>
  <si>
    <t>Seifert</t>
  </si>
  <si>
    <t>Senn</t>
  </si>
  <si>
    <t>Astrid</t>
  </si>
  <si>
    <t>Softic</t>
  </si>
  <si>
    <t>Jasmin</t>
  </si>
  <si>
    <t>Sohler</t>
  </si>
  <si>
    <t>Marietta</t>
  </si>
  <si>
    <t>Sprenger</t>
  </si>
  <si>
    <t>Steger</t>
  </si>
  <si>
    <t>Steiner</t>
  </si>
  <si>
    <t>Stocker</t>
  </si>
  <si>
    <t>Stoop</t>
  </si>
  <si>
    <t>Chris</t>
  </si>
  <si>
    <t>Stricker</t>
  </si>
  <si>
    <t>Studer</t>
  </si>
  <si>
    <t>Mirjam</t>
  </si>
  <si>
    <t>Telser</t>
  </si>
  <si>
    <t>Thoma</t>
  </si>
  <si>
    <t>Thöny</t>
  </si>
  <si>
    <t>Tinner</t>
  </si>
  <si>
    <t>Christof</t>
  </si>
  <si>
    <t>Tischhauser</t>
  </si>
  <si>
    <t>Michèle</t>
  </si>
  <si>
    <t>Traversa</t>
  </si>
  <si>
    <t>Christine</t>
  </si>
  <si>
    <t>Troxler</t>
  </si>
  <si>
    <t>Tschütscher</t>
  </si>
  <si>
    <t>Unteregger</t>
  </si>
  <si>
    <t>Ruben</t>
  </si>
  <si>
    <t>Urfer</t>
  </si>
  <si>
    <t>Vaccariello</t>
  </si>
  <si>
    <t>Van Lenthe</t>
  </si>
  <si>
    <t>Ronald</t>
  </si>
  <si>
    <t>Vedana</t>
  </si>
  <si>
    <t>Ursula</t>
  </si>
  <si>
    <t>Vetsch</t>
  </si>
  <si>
    <t>Visintainer</t>
  </si>
  <si>
    <t>Romano</t>
  </si>
  <si>
    <t>Vlcek</t>
  </si>
  <si>
    <t>Vogt</t>
  </si>
  <si>
    <t>Angelika</t>
  </si>
  <si>
    <t>Maria</t>
  </si>
  <si>
    <t>Walser</t>
  </si>
  <si>
    <t>Mark</t>
  </si>
  <si>
    <t>Walt</t>
  </si>
  <si>
    <t>Weder</t>
  </si>
  <si>
    <t>Wenaweser</t>
  </si>
  <si>
    <t>Arthur</t>
  </si>
  <si>
    <t>Ines</t>
  </si>
  <si>
    <t>Wille</t>
  </si>
  <si>
    <t>Ivo</t>
  </si>
  <si>
    <t>Wögerer</t>
  </si>
  <si>
    <t>Edi</t>
  </si>
  <si>
    <t>Wohlwend</t>
  </si>
  <si>
    <t>Yildiz</t>
  </si>
  <si>
    <t>Danis</t>
  </si>
  <si>
    <t>Zadravec</t>
  </si>
  <si>
    <t>Dijana</t>
  </si>
  <si>
    <t>Zeeb</t>
  </si>
  <si>
    <t>Zilian</t>
  </si>
  <si>
    <t>Natascha</t>
  </si>
  <si>
    <t>STARTNR</t>
  </si>
  <si>
    <t>RANGIERUNG</t>
  </si>
  <si>
    <t>C R O S S L A U F   20XX</t>
  </si>
  <si>
    <t>Rangierung nach km</t>
  </si>
  <si>
    <t>Jahrgang</t>
  </si>
  <si>
    <t>Crosslauf  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</si>
</sst>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Fr.&quot;\ * #,##0.00_ ;_ &quot;Fr.&quot;\ * \-#,##0.00_ ;_ &quot;Fr.&quot;\ * &quot;-&quot;??_ ;_ @_ "/>
  </numFmts>
  <fonts count="25" x14ac:knownFonts="1">
    <font>
      <sz val="10"/>
      <name val="Arial"/>
    </font>
    <font>
      <b/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</font>
    <font>
      <b/>
      <sz val="14"/>
      <color indexed="43"/>
      <name val="Arial"/>
      <family val="2"/>
    </font>
    <font>
      <b/>
      <sz val="20"/>
      <color indexed="9"/>
      <name val="Arial"/>
      <family val="2"/>
    </font>
    <font>
      <b/>
      <i/>
      <sz val="14"/>
      <color indexed="9"/>
      <name val="Helv"/>
    </font>
    <font>
      <sz val="1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1"/>
      <color indexed="81"/>
      <name val="Tahoma"/>
      <family val="2"/>
    </font>
    <font>
      <b/>
      <sz val="12"/>
      <name val="Aptos"/>
      <family val="2"/>
      <scheme val="minor"/>
    </font>
    <font>
      <sz val="12"/>
      <name val="Aptos"/>
      <family val="2"/>
      <scheme val="minor"/>
    </font>
    <font>
      <b/>
      <sz val="14"/>
      <name val="Aptos"/>
      <family val="2"/>
      <scheme val="minor"/>
    </font>
    <font>
      <sz val="14"/>
      <name val="Aptos"/>
      <family val="2"/>
      <scheme val="minor"/>
    </font>
    <font>
      <sz val="14"/>
      <color indexed="10"/>
      <name val="Aptos"/>
      <family val="2"/>
      <scheme val="minor"/>
    </font>
    <font>
      <sz val="14"/>
      <color indexed="9"/>
      <name val="Aptos"/>
      <family val="2"/>
      <scheme val="minor"/>
    </font>
    <font>
      <sz val="12"/>
      <color indexed="9"/>
      <name val="Aptos"/>
      <family val="2"/>
      <scheme val="minor"/>
    </font>
    <font>
      <b/>
      <sz val="12"/>
      <color indexed="9"/>
      <name val="Aptos"/>
      <family val="2"/>
      <scheme val="minor"/>
    </font>
    <font>
      <sz val="12"/>
      <color indexed="10"/>
      <name val="Aptos"/>
      <family val="2"/>
      <scheme val="minor"/>
    </font>
    <font>
      <b/>
      <sz val="12"/>
      <color theme="4" tint="-0.499984740745262"/>
      <name val="Aptos"/>
      <family val="2"/>
      <scheme val="minor"/>
    </font>
    <font>
      <b/>
      <sz val="14"/>
      <color theme="0"/>
      <name val="Aptos"/>
      <family val="2"/>
      <scheme val="minor"/>
    </font>
    <font>
      <b/>
      <sz val="10"/>
      <color indexed="81"/>
      <name val="Tahoma"/>
      <family val="2"/>
    </font>
    <font>
      <b/>
      <sz val="18"/>
      <color theme="3"/>
      <name val="Aptos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1" fillId="3" borderId="1"/>
    <xf numFmtId="10" fontId="2" fillId="4" borderId="2" applyNumberFormat="0">
      <alignment horizontal="center"/>
    </xf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NumberFormat="0" applyFont="0" applyFill="0" applyBorder="0" applyAlignment="0">
      <protection locked="0"/>
    </xf>
    <xf numFmtId="0" fontId="2" fillId="2" borderId="3" applyNumberFormat="0" applyBorder="0" applyAlignment="0">
      <alignment horizontal="right"/>
    </xf>
    <xf numFmtId="0" fontId="2" fillId="5" borderId="0" applyAlignment="0"/>
    <xf numFmtId="0" fontId="2" fillId="6" borderId="0"/>
    <xf numFmtId="0" fontId="3" fillId="3" borderId="0" applyNumberFormat="0" applyFont="0" applyBorder="0" applyAlignment="0" applyProtection="0"/>
    <xf numFmtId="0" fontId="2" fillId="7" borderId="4"/>
    <xf numFmtId="0" fontId="4" fillId="0" borderId="5" applyBorder="0">
      <alignment vertical="center"/>
    </xf>
    <xf numFmtId="0" fontId="2" fillId="0" borderId="0"/>
    <xf numFmtId="0" fontId="5" fillId="8" borderId="0">
      <alignment horizontal="center"/>
    </xf>
    <xf numFmtId="0" fontId="2" fillId="9" borderId="3" applyBorder="0">
      <alignment horizontal="center"/>
    </xf>
    <xf numFmtId="4" fontId="3" fillId="0" borderId="0"/>
    <xf numFmtId="0" fontId="9" fillId="0" borderId="0" applyFont="0" applyFill="0" applyBorder="0" applyAlignment="0" applyProtection="0"/>
    <xf numFmtId="0" fontId="6" fillId="10" borderId="0">
      <alignment horizontal="centerContinuous"/>
    </xf>
    <xf numFmtId="0" fontId="24" fillId="0" borderId="6"/>
    <xf numFmtId="0" fontId="7" fillId="11" borderId="6"/>
    <xf numFmtId="0" fontId="2" fillId="7" borderId="2" applyAlignment="0"/>
    <xf numFmtId="0" fontId="8" fillId="3" borderId="0">
      <alignment horizontal="center"/>
    </xf>
  </cellStyleXfs>
  <cellXfs count="63">
    <xf numFmtId="0" fontId="0" fillId="0" borderId="0" xfId="0"/>
    <xf numFmtId="4" fontId="15" fillId="0" borderId="0" xfId="16" applyFont="1"/>
    <xf numFmtId="4" fontId="14" fillId="0" borderId="0" xfId="16" applyFont="1"/>
    <xf numFmtId="3" fontId="15" fillId="0" borderId="0" xfId="16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" fontId="14" fillId="13" borderId="0" xfId="16" applyFont="1" applyFill="1"/>
    <xf numFmtId="4" fontId="15" fillId="13" borderId="0" xfId="16" applyFont="1" applyFill="1"/>
    <xf numFmtId="4" fontId="15" fillId="13" borderId="0" xfId="16" applyFont="1" applyFill="1" applyAlignment="1">
      <alignment horizontal="left"/>
    </xf>
    <xf numFmtId="0" fontId="15" fillId="13" borderId="0" xfId="17" applyFont="1" applyFill="1"/>
    <xf numFmtId="3" fontId="15" fillId="13" borderId="0" xfId="5" applyNumberFormat="1" applyFont="1" applyFill="1"/>
    <xf numFmtId="3" fontId="15" fillId="13" borderId="0" xfId="16" applyNumberFormat="1" applyFont="1" applyFill="1" applyAlignment="1">
      <alignment horizontal="center"/>
    </xf>
    <xf numFmtId="4" fontId="15" fillId="13" borderId="2" xfId="16" applyFont="1" applyFill="1" applyBorder="1"/>
    <xf numFmtId="3" fontId="15" fillId="13" borderId="2" xfId="16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4" fontId="13" fillId="0" borderId="0" xfId="0" applyNumberFormat="1" applyFont="1"/>
    <xf numFmtId="0" fontId="18" fillId="0" borderId="0" xfId="0" applyFont="1"/>
    <xf numFmtId="0" fontId="19" fillId="14" borderId="2" xfId="0" applyFont="1" applyFill="1" applyBorder="1" applyAlignment="1">
      <alignment horizontal="center"/>
    </xf>
    <xf numFmtId="0" fontId="19" fillId="14" borderId="2" xfId="0" applyFont="1" applyFill="1" applyBorder="1"/>
    <xf numFmtId="14" fontId="19" fillId="14" borderId="2" xfId="0" applyNumberFormat="1" applyFont="1" applyFill="1" applyBorder="1" applyAlignment="1">
      <alignment horizontal="center"/>
    </xf>
    <xf numFmtId="21" fontId="19" fillId="14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14" fontId="13" fillId="0" borderId="2" xfId="0" applyNumberFormat="1" applyFont="1" applyBorder="1"/>
    <xf numFmtId="21" fontId="13" fillId="0" borderId="2" xfId="0" applyNumberFormat="1" applyFont="1" applyBorder="1"/>
    <xf numFmtId="0" fontId="13" fillId="12" borderId="2" xfId="0" applyFont="1" applyFill="1" applyBorder="1"/>
    <xf numFmtId="0" fontId="20" fillId="0" borderId="0" xfId="0" applyFont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14" fontId="13" fillId="0" borderId="7" xfId="0" applyNumberFormat="1" applyFont="1" applyBorder="1"/>
    <xf numFmtId="21" fontId="13" fillId="0" borderId="7" xfId="0" applyNumberFormat="1" applyFont="1" applyBorder="1"/>
    <xf numFmtId="0" fontId="12" fillId="15" borderId="0" xfId="0" applyFont="1" applyFill="1"/>
    <xf numFmtId="0" fontId="13" fillId="15" borderId="0" xfId="0" applyFont="1" applyFill="1"/>
    <xf numFmtId="0" fontId="13" fillId="15" borderId="0" xfId="0" applyFont="1" applyFill="1" applyAlignment="1">
      <alignment horizontal="center"/>
    </xf>
    <xf numFmtId="14" fontId="13" fillId="15" borderId="0" xfId="0" applyNumberFormat="1" applyFont="1" applyFill="1"/>
    <xf numFmtId="0" fontId="21" fillId="15" borderId="2" xfId="0" applyFont="1" applyFill="1" applyBorder="1" applyAlignment="1">
      <alignment horizontal="center"/>
    </xf>
    <xf numFmtId="0" fontId="21" fillId="15" borderId="2" xfId="0" applyFont="1" applyFill="1" applyBorder="1"/>
    <xf numFmtId="14" fontId="21" fillId="15" borderId="2" xfId="0" applyNumberFormat="1" applyFont="1" applyFill="1" applyBorder="1" applyAlignment="1">
      <alignment horizontal="center"/>
    </xf>
    <xf numFmtId="21" fontId="21" fillId="15" borderId="2" xfId="0" applyNumberFormat="1" applyFont="1" applyFill="1" applyBorder="1" applyAlignment="1">
      <alignment horizontal="center"/>
    </xf>
    <xf numFmtId="0" fontId="13" fillId="15" borderId="2" xfId="0" applyFont="1" applyFill="1" applyBorder="1" applyAlignment="1">
      <alignment horizontal="center"/>
    </xf>
    <xf numFmtId="0" fontId="13" fillId="15" borderId="2" xfId="0" applyFont="1" applyFill="1" applyBorder="1"/>
    <xf numFmtId="14" fontId="13" fillId="15" borderId="2" xfId="0" applyNumberFormat="1" applyFont="1" applyFill="1" applyBorder="1"/>
    <xf numFmtId="21" fontId="13" fillId="15" borderId="2" xfId="0" applyNumberFormat="1" applyFont="1" applyFill="1" applyBorder="1"/>
    <xf numFmtId="0" fontId="13" fillId="15" borderId="7" xfId="0" applyFont="1" applyFill="1" applyBorder="1" applyAlignment="1">
      <alignment horizontal="center"/>
    </xf>
    <xf numFmtId="0" fontId="13" fillId="15" borderId="7" xfId="0" applyFont="1" applyFill="1" applyBorder="1"/>
    <xf numFmtId="14" fontId="13" fillId="15" borderId="7" xfId="0" applyNumberFormat="1" applyFont="1" applyFill="1" applyBorder="1"/>
    <xf numFmtId="21" fontId="13" fillId="15" borderId="7" xfId="0" applyNumberFormat="1" applyFont="1" applyFill="1" applyBorder="1"/>
    <xf numFmtId="0" fontId="15" fillId="12" borderId="2" xfId="16" applyNumberFormat="1" applyFont="1" applyFill="1" applyBorder="1" applyProtection="1">
      <protection locked="0"/>
    </xf>
    <xf numFmtId="4" fontId="15" fillId="16" borderId="0" xfId="16" applyFont="1" applyFill="1"/>
    <xf numFmtId="4" fontId="15" fillId="16" borderId="0" xfId="16" applyFont="1" applyFill="1" applyAlignment="1">
      <alignment horizontal="left"/>
    </xf>
    <xf numFmtId="0" fontId="15" fillId="16" borderId="0" xfId="17" applyFont="1" applyFill="1"/>
    <xf numFmtId="3" fontId="15" fillId="16" borderId="0" xfId="5" applyNumberFormat="1" applyFont="1" applyFill="1"/>
    <xf numFmtId="4" fontId="22" fillId="17" borderId="0" xfId="16" applyFont="1" applyFill="1"/>
    <xf numFmtId="4" fontId="15" fillId="18" borderId="0" xfId="16" applyFont="1" applyFill="1"/>
    <xf numFmtId="4" fontId="15" fillId="18" borderId="0" xfId="16" applyFont="1" applyFill="1" applyAlignment="1">
      <alignment horizontal="left"/>
    </xf>
    <xf numFmtId="0" fontId="15" fillId="18" borderId="0" xfId="17" applyFont="1" applyFill="1"/>
    <xf numFmtId="3" fontId="15" fillId="18" borderId="0" xfId="5" applyNumberFormat="1" applyFont="1" applyFill="1"/>
    <xf numFmtId="0" fontId="24" fillId="0" borderId="6" xfId="19"/>
    <xf numFmtId="0" fontId="15" fillId="12" borderId="2" xfId="16" applyNumberFormat="1" applyFont="1" applyFill="1" applyBorder="1" applyAlignment="1" applyProtection="1">
      <alignment horizontal="center"/>
      <protection locked="0"/>
    </xf>
    <xf numFmtId="4" fontId="14" fillId="0" borderId="0" xfId="16" applyFont="1" applyAlignment="1">
      <alignment horizontal="center"/>
    </xf>
    <xf numFmtId="4" fontId="14" fillId="13" borderId="0" xfId="16" applyFont="1" applyFill="1" applyAlignment="1">
      <alignment horizontal="center"/>
    </xf>
  </cellXfs>
  <cellStyles count="23">
    <cellStyle name="Auswertung" xfId="1" xr:uid="{00000000-0005-0000-0000-000000000000}"/>
    <cellStyle name="Beträge" xfId="2" xr:uid="{00000000-0005-0000-0000-000001000000}"/>
    <cellStyle name="Comma [0]" xfId="3" xr:uid="{00000000-0005-0000-0000-000002000000}"/>
    <cellStyle name="Currency [0]" xfId="4" xr:uid="{00000000-0005-0000-0000-000003000000}"/>
    <cellStyle name="Dezimal_Statistik01" xfId="5" xr:uid="{00000000-0005-0000-0000-000004000000}"/>
    <cellStyle name="Eingabeberreich" xfId="6" xr:uid="{00000000-0005-0000-0000-000005000000}"/>
    <cellStyle name="Ergebnisse" xfId="7" xr:uid="{00000000-0005-0000-0000-000006000000}"/>
    <cellStyle name="Erläuterung" xfId="8" xr:uid="{00000000-0005-0000-0000-000007000000}"/>
    <cellStyle name="Leerzelle" xfId="9" xr:uid="{00000000-0005-0000-0000-000008000000}"/>
    <cellStyle name="Leicht" xfId="10" xr:uid="{00000000-0005-0000-0000-000009000000}"/>
    <cellStyle name="Makrocode" xfId="11" xr:uid="{00000000-0005-0000-0000-00000A000000}"/>
    <cellStyle name="Mitte" xfId="12" xr:uid="{00000000-0005-0000-0000-00000B000000}"/>
    <cellStyle name="Normal_Accounts" xfId="13" xr:uid="{00000000-0005-0000-0000-00000C000000}"/>
    <cellStyle name="Spaltenkopf" xfId="14" xr:uid="{00000000-0005-0000-0000-00000D000000}"/>
    <cellStyle name="Spaltentitel" xfId="15" xr:uid="{00000000-0005-0000-0000-00000E000000}"/>
    <cellStyle name="Standard" xfId="0" builtinId="0"/>
    <cellStyle name="Standard_Gebrauchtwagen" xfId="16" xr:uid="{00000000-0005-0000-0000-000010000000}"/>
    <cellStyle name="Standard_Statistik01" xfId="17" xr:uid="{00000000-0005-0000-0000-000011000000}"/>
    <cellStyle name="Titel" xfId="18" xr:uid="{00000000-0005-0000-0000-000012000000}"/>
    <cellStyle name="Überschrift" xfId="19" builtinId="15" customBuiltin="1"/>
    <cellStyle name="Überschrift, groß" xfId="20" xr:uid="{00000000-0005-0000-0000-000014000000}"/>
    <cellStyle name="Zeilenkopf" xfId="21" xr:uid="{00000000-0005-0000-0000-000015000000}"/>
    <cellStyle name="Zeilen-Spaltenkopf" xfId="22" xr:uid="{00000000-0005-0000-0000-000016000000}"/>
  </cellStyles>
  <dxfs count="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tos">
      <a:majorFont>
        <a:latin typeface="Aptos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"/>
  <sheetViews>
    <sheetView tabSelected="1" zoomScaleNormal="100" workbookViewId="0"/>
  </sheetViews>
  <sheetFormatPr baseColWidth="10" defaultColWidth="11.36328125" defaultRowHeight="18.5" x14ac:dyDescent="0.45"/>
  <cols>
    <col min="1" max="1" width="13.26953125" style="1" customWidth="1"/>
    <col min="2" max="2" width="13" style="1" bestFit="1" customWidth="1"/>
    <col min="3" max="3" width="10.36328125" style="1" bestFit="1" customWidth="1"/>
    <col min="4" max="4" width="14.90625" style="1" customWidth="1"/>
    <col min="5" max="5" width="6" style="1" customWidth="1"/>
    <col min="6" max="6" width="35.90625" style="1" customWidth="1"/>
    <col min="7" max="7" width="14" style="1" bestFit="1" customWidth="1"/>
    <col min="8" max="8" width="11.36328125" style="1"/>
    <col min="9" max="9" width="14.90625" style="1" customWidth="1"/>
    <col min="10" max="14" width="11.36328125" style="1"/>
    <col min="15" max="15" width="9.81640625" style="1" bestFit="1" customWidth="1"/>
    <col min="16" max="16384" width="11.36328125" style="1"/>
  </cols>
  <sheetData>
    <row r="1" spans="1:15" x14ac:dyDescent="0.45">
      <c r="A1" s="54" t="s">
        <v>1</v>
      </c>
      <c r="B1" s="54" t="s">
        <v>2</v>
      </c>
      <c r="C1" s="54" t="s">
        <v>412</v>
      </c>
      <c r="D1" s="54" t="s">
        <v>4</v>
      </c>
      <c r="F1" s="2" t="s">
        <v>5</v>
      </c>
    </row>
    <row r="2" spans="1:15" x14ac:dyDescent="0.45">
      <c r="A2" s="50" t="s">
        <v>6</v>
      </c>
      <c r="B2" s="51" t="s">
        <v>7</v>
      </c>
      <c r="C2" s="52">
        <v>88</v>
      </c>
      <c r="D2" s="53">
        <v>37500</v>
      </c>
      <c r="F2" s="3">
        <v>1</v>
      </c>
      <c r="G2" s="49"/>
      <c r="H2" s="4"/>
      <c r="I2" s="5" t="str">
        <f>IF(G2="","",IF(G2=O2,"richtig","falsch"))</f>
        <v/>
      </c>
      <c r="J2" s="5"/>
      <c r="K2" s="4"/>
      <c r="L2" s="6"/>
      <c r="M2" s="4"/>
      <c r="N2" s="4"/>
      <c r="O2" s="6">
        <f>LARGE($D$2:$D$13,F2)</f>
        <v>273900</v>
      </c>
    </row>
    <row r="3" spans="1:15" x14ac:dyDescent="0.45">
      <c r="A3" s="55" t="s">
        <v>6</v>
      </c>
      <c r="B3" s="56" t="s">
        <v>8</v>
      </c>
      <c r="C3" s="57">
        <v>85</v>
      </c>
      <c r="D3" s="58">
        <v>116300</v>
      </c>
      <c r="F3" s="3">
        <v>2</v>
      </c>
      <c r="G3" s="49"/>
      <c r="I3" s="5" t="str">
        <f>IF(G3="","",IF(G3=O3,"richtig","falsch"))</f>
        <v/>
      </c>
      <c r="O3" s="6">
        <f>LARGE($D$2:$D$13,F3)</f>
        <v>123800</v>
      </c>
    </row>
    <row r="4" spans="1:15" x14ac:dyDescent="0.45">
      <c r="A4" s="50" t="s">
        <v>6</v>
      </c>
      <c r="B4" s="51" t="s">
        <v>9</v>
      </c>
      <c r="C4" s="52">
        <v>91</v>
      </c>
      <c r="D4" s="53">
        <v>5000</v>
      </c>
      <c r="F4" s="3">
        <v>3</v>
      </c>
      <c r="G4" s="49"/>
      <c r="I4" s="5" t="str">
        <f>IF(G4="","",IF(G4=O4,"richtig","falsch"))</f>
        <v/>
      </c>
      <c r="O4" s="6">
        <f>LARGE($D$2:$D$13,F4)</f>
        <v>116300</v>
      </c>
    </row>
    <row r="5" spans="1:15" x14ac:dyDescent="0.45">
      <c r="A5" s="55" t="s">
        <v>6</v>
      </c>
      <c r="B5" s="56" t="s">
        <v>10</v>
      </c>
      <c r="C5" s="57">
        <v>79</v>
      </c>
      <c r="D5" s="58">
        <v>273900</v>
      </c>
    </row>
    <row r="6" spans="1:15" x14ac:dyDescent="0.45">
      <c r="A6" s="50" t="s">
        <v>6</v>
      </c>
      <c r="B6" s="51" t="s">
        <v>11</v>
      </c>
      <c r="C6" s="52">
        <v>82</v>
      </c>
      <c r="D6" s="53">
        <v>123800</v>
      </c>
    </row>
    <row r="7" spans="1:15" x14ac:dyDescent="0.45">
      <c r="A7" s="55" t="s">
        <v>12</v>
      </c>
      <c r="B7" s="56">
        <v>323</v>
      </c>
      <c r="C7" s="57">
        <v>85</v>
      </c>
      <c r="D7" s="58">
        <v>44000</v>
      </c>
      <c r="F7" s="2" t="s">
        <v>13</v>
      </c>
    </row>
    <row r="8" spans="1:15" x14ac:dyDescent="0.45">
      <c r="A8" s="50" t="s">
        <v>12</v>
      </c>
      <c r="B8" s="51">
        <v>626</v>
      </c>
      <c r="C8" s="52">
        <v>88</v>
      </c>
      <c r="D8" s="53">
        <v>38500</v>
      </c>
      <c r="F8" s="3">
        <v>1</v>
      </c>
      <c r="G8" s="49"/>
      <c r="I8" s="5" t="str">
        <f>IF(G8="","",IF(G8=O8,"richtig","falsch"))</f>
        <v/>
      </c>
      <c r="J8" s="5"/>
      <c r="K8" s="4"/>
      <c r="L8" s="6"/>
      <c r="M8" s="4"/>
      <c r="N8" s="4"/>
      <c r="O8" s="6">
        <f>SMALL($D$2:$D$13,F8)</f>
        <v>5000</v>
      </c>
    </row>
    <row r="9" spans="1:15" x14ac:dyDescent="0.45">
      <c r="A9" s="55" t="s">
        <v>14</v>
      </c>
      <c r="B9" s="56" t="s">
        <v>15</v>
      </c>
      <c r="C9" s="57">
        <v>89</v>
      </c>
      <c r="D9" s="58">
        <v>63000</v>
      </c>
      <c r="F9" s="3">
        <v>2</v>
      </c>
      <c r="G9" s="49"/>
      <c r="I9" s="5" t="str">
        <f>IF(G9="","",IF(G9=O9,"richtig","falsch"))</f>
        <v/>
      </c>
      <c r="O9" s="6">
        <f>SMALL($D$2:$D$13,F9)</f>
        <v>21000</v>
      </c>
    </row>
    <row r="10" spans="1:15" x14ac:dyDescent="0.45">
      <c r="A10" s="50" t="s">
        <v>14</v>
      </c>
      <c r="B10" s="51" t="s">
        <v>16</v>
      </c>
      <c r="C10" s="52">
        <v>88</v>
      </c>
      <c r="D10" s="53">
        <v>87500</v>
      </c>
      <c r="F10" s="3">
        <v>3</v>
      </c>
      <c r="G10" s="49"/>
      <c r="I10" s="5" t="str">
        <f>IF(G10="","",IF(G10=O10,"richtig","falsch"))</f>
        <v/>
      </c>
      <c r="O10" s="6">
        <f>SMALL($D$2:$D$13,F10)</f>
        <v>37500</v>
      </c>
    </row>
    <row r="11" spans="1:15" x14ac:dyDescent="0.45">
      <c r="A11" s="55" t="s">
        <v>17</v>
      </c>
      <c r="B11" s="56" t="s">
        <v>18</v>
      </c>
      <c r="C11" s="57">
        <v>89</v>
      </c>
      <c r="D11" s="58">
        <v>21000</v>
      </c>
    </row>
    <row r="12" spans="1:15" x14ac:dyDescent="0.45">
      <c r="A12" s="50" t="s">
        <v>19</v>
      </c>
      <c r="B12" s="51" t="s">
        <v>20</v>
      </c>
      <c r="C12" s="52">
        <v>78</v>
      </c>
      <c r="D12" s="53">
        <v>112000</v>
      </c>
    </row>
    <row r="13" spans="1:15" x14ac:dyDescent="0.45">
      <c r="A13" s="55" t="s">
        <v>19</v>
      </c>
      <c r="B13" s="56" t="s">
        <v>21</v>
      </c>
      <c r="C13" s="57">
        <v>91</v>
      </c>
      <c r="D13" s="58">
        <v>76200</v>
      </c>
    </row>
    <row r="100" spans="1:10" x14ac:dyDescent="0.45">
      <c r="A100" s="7" t="s">
        <v>0</v>
      </c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45">
      <c r="A102" s="7" t="s">
        <v>1</v>
      </c>
      <c r="B102" s="7" t="s">
        <v>2</v>
      </c>
      <c r="C102" s="7" t="s">
        <v>3</v>
      </c>
      <c r="D102" s="7" t="s">
        <v>4</v>
      </c>
      <c r="E102" s="8"/>
      <c r="F102" s="7" t="s">
        <v>5</v>
      </c>
      <c r="G102" s="8"/>
      <c r="H102" s="8"/>
      <c r="I102" s="8"/>
      <c r="J102" s="8"/>
    </row>
    <row r="103" spans="1:10" x14ac:dyDescent="0.45">
      <c r="A103" s="8" t="s">
        <v>6</v>
      </c>
      <c r="B103" s="9" t="s">
        <v>7</v>
      </c>
      <c r="C103" s="10">
        <v>88</v>
      </c>
      <c r="D103" s="11">
        <v>37500</v>
      </c>
      <c r="E103" s="8"/>
      <c r="F103" s="12">
        <v>1</v>
      </c>
      <c r="G103" s="13">
        <f>LARGE($D$2:$D$13,F103)</f>
        <v>273900</v>
      </c>
      <c r="H103" s="8"/>
      <c r="I103" s="8"/>
      <c r="J103" s="8"/>
    </row>
    <row r="104" spans="1:10" x14ac:dyDescent="0.45">
      <c r="A104" s="8" t="s">
        <v>6</v>
      </c>
      <c r="B104" s="9" t="s">
        <v>8</v>
      </c>
      <c r="C104" s="10">
        <v>85</v>
      </c>
      <c r="D104" s="11">
        <v>116300</v>
      </c>
      <c r="E104" s="8"/>
      <c r="F104" s="12">
        <v>2</v>
      </c>
      <c r="G104" s="13">
        <f>LARGE($D$2:$D$13,F104)</f>
        <v>123800</v>
      </c>
      <c r="H104" s="8"/>
      <c r="I104" s="8"/>
      <c r="J104" s="8"/>
    </row>
    <row r="105" spans="1:10" x14ac:dyDescent="0.45">
      <c r="A105" s="8" t="s">
        <v>6</v>
      </c>
      <c r="B105" s="9" t="s">
        <v>9</v>
      </c>
      <c r="C105" s="10">
        <v>91</v>
      </c>
      <c r="D105" s="11">
        <v>5000</v>
      </c>
      <c r="E105" s="8"/>
      <c r="F105" s="12">
        <v>3</v>
      </c>
      <c r="G105" s="13">
        <f>LARGE($D$2:$D$13,F105)</f>
        <v>116300</v>
      </c>
      <c r="H105" s="8"/>
      <c r="I105" s="8"/>
      <c r="J105" s="8"/>
    </row>
    <row r="106" spans="1:10" x14ac:dyDescent="0.45">
      <c r="A106" s="8" t="s">
        <v>6</v>
      </c>
      <c r="B106" s="9" t="s">
        <v>10</v>
      </c>
      <c r="C106" s="10">
        <v>79</v>
      </c>
      <c r="D106" s="11">
        <v>273900</v>
      </c>
      <c r="E106" s="8"/>
      <c r="F106" s="8"/>
      <c r="G106" s="8"/>
      <c r="H106" s="8"/>
      <c r="I106" s="8"/>
      <c r="J106" s="8"/>
    </row>
    <row r="107" spans="1:10" x14ac:dyDescent="0.45">
      <c r="A107" s="8" t="s">
        <v>6</v>
      </c>
      <c r="B107" s="9" t="s">
        <v>11</v>
      </c>
      <c r="C107" s="10">
        <v>82</v>
      </c>
      <c r="D107" s="11">
        <v>123800</v>
      </c>
      <c r="E107" s="8"/>
      <c r="F107" s="8"/>
      <c r="G107" s="8"/>
      <c r="H107" s="8"/>
      <c r="I107" s="8"/>
      <c r="J107" s="8"/>
    </row>
    <row r="108" spans="1:10" x14ac:dyDescent="0.45">
      <c r="A108" s="8" t="s">
        <v>12</v>
      </c>
      <c r="B108" s="9">
        <v>323</v>
      </c>
      <c r="C108" s="10">
        <v>85</v>
      </c>
      <c r="D108" s="11">
        <v>44000</v>
      </c>
      <c r="E108" s="8"/>
      <c r="F108" s="7" t="s">
        <v>13</v>
      </c>
      <c r="G108" s="8"/>
      <c r="H108" s="8"/>
      <c r="I108" s="8"/>
      <c r="J108" s="8"/>
    </row>
    <row r="109" spans="1:10" x14ac:dyDescent="0.45">
      <c r="A109" s="8" t="s">
        <v>12</v>
      </c>
      <c r="B109" s="9">
        <v>626</v>
      </c>
      <c r="C109" s="10">
        <v>88</v>
      </c>
      <c r="D109" s="11">
        <v>38500</v>
      </c>
      <c r="E109" s="8"/>
      <c r="F109" s="12">
        <v>1</v>
      </c>
      <c r="G109" s="13">
        <f>SMALL($D$2:$D$13,F109)</f>
        <v>5000</v>
      </c>
      <c r="H109" s="8"/>
      <c r="I109" s="8"/>
      <c r="J109" s="8"/>
    </row>
    <row r="110" spans="1:10" x14ac:dyDescent="0.45">
      <c r="A110" s="8" t="s">
        <v>14</v>
      </c>
      <c r="B110" s="9" t="s">
        <v>15</v>
      </c>
      <c r="C110" s="10">
        <v>89</v>
      </c>
      <c r="D110" s="11">
        <v>63000</v>
      </c>
      <c r="E110" s="8"/>
      <c r="F110" s="12">
        <v>2</v>
      </c>
      <c r="G110" s="13">
        <f>SMALL($D$2:$D$13,F110)</f>
        <v>21000</v>
      </c>
      <c r="H110" s="8"/>
      <c r="I110" s="8"/>
      <c r="J110" s="8"/>
    </row>
    <row r="111" spans="1:10" x14ac:dyDescent="0.45">
      <c r="A111" s="8" t="s">
        <v>14</v>
      </c>
      <c r="B111" s="9" t="s">
        <v>16</v>
      </c>
      <c r="C111" s="10">
        <v>88</v>
      </c>
      <c r="D111" s="11">
        <v>87500</v>
      </c>
      <c r="E111" s="8"/>
      <c r="F111" s="12">
        <v>3</v>
      </c>
      <c r="G111" s="13">
        <f>SMALL($D$2:$D$13,F111)</f>
        <v>37500</v>
      </c>
      <c r="H111" s="8"/>
      <c r="I111" s="8"/>
      <c r="J111" s="8"/>
    </row>
    <row r="112" spans="1:10" x14ac:dyDescent="0.45">
      <c r="A112" s="8" t="s">
        <v>17</v>
      </c>
      <c r="B112" s="9" t="s">
        <v>18</v>
      </c>
      <c r="C112" s="10">
        <v>89</v>
      </c>
      <c r="D112" s="11">
        <v>21000</v>
      </c>
      <c r="E112" s="8"/>
      <c r="F112" s="8"/>
      <c r="G112" s="8"/>
      <c r="H112" s="8"/>
      <c r="I112" s="8"/>
      <c r="J112" s="8"/>
    </row>
    <row r="113" spans="1:10" x14ac:dyDescent="0.45">
      <c r="A113" s="8" t="s">
        <v>19</v>
      </c>
      <c r="B113" s="9" t="s">
        <v>20</v>
      </c>
      <c r="C113" s="10">
        <v>78</v>
      </c>
      <c r="D113" s="11">
        <v>112000</v>
      </c>
      <c r="E113" s="8"/>
      <c r="F113" s="8"/>
      <c r="G113" s="8"/>
      <c r="H113" s="8"/>
      <c r="I113" s="8"/>
      <c r="J113" s="8"/>
    </row>
    <row r="114" spans="1:10" x14ac:dyDescent="0.45">
      <c r="A114" s="8" t="s">
        <v>19</v>
      </c>
      <c r="B114" s="8" t="s">
        <v>21</v>
      </c>
      <c r="C114" s="10">
        <v>91</v>
      </c>
      <c r="D114" s="11">
        <v>76200</v>
      </c>
      <c r="E114" s="8"/>
      <c r="F114" s="8"/>
      <c r="G114" s="8"/>
      <c r="H114" s="8"/>
      <c r="I114" s="8"/>
      <c r="J114" s="8"/>
    </row>
  </sheetData>
  <phoneticPr fontId="9" type="noConversion"/>
  <conditionalFormatting sqref="I2:J2 I3:I4 I8:J8 I9:I10">
    <cfRule type="cellIs" dxfId="2" priority="1" stopIfTrue="1" operator="equal">
      <formula>"richtig"</formula>
    </cfRule>
  </conditionalFormatting>
  <pageMargins left="0.69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&amp;C&amp;A</oddHeader>
    <oddFooter>&amp;LErstellt von: Jürg Lippuner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6"/>
  <sheetViews>
    <sheetView workbookViewId="0"/>
  </sheetViews>
  <sheetFormatPr baseColWidth="10" defaultColWidth="11.36328125" defaultRowHeight="18.5" x14ac:dyDescent="0.45"/>
  <cols>
    <col min="1" max="1" width="12.08984375" style="1" bestFit="1" customWidth="1"/>
    <col min="2" max="2" width="14" style="1" bestFit="1" customWidth="1"/>
    <col min="3" max="3" width="10.36328125" style="1" bestFit="1" customWidth="1"/>
    <col min="4" max="4" width="13.26953125" style="1" customWidth="1"/>
    <col min="5" max="5" width="6" style="1" customWidth="1"/>
    <col min="6" max="7" width="19.08984375" style="1" customWidth="1"/>
    <col min="8" max="14" width="11.36328125" style="1"/>
    <col min="15" max="16" width="4.08984375" style="1" bestFit="1" customWidth="1"/>
    <col min="17" max="16384" width="11.36328125" style="1"/>
  </cols>
  <sheetData>
    <row r="1" spans="1:16" x14ac:dyDescent="0.45">
      <c r="F1" s="61" t="s">
        <v>411</v>
      </c>
      <c r="G1" s="61"/>
    </row>
    <row r="2" spans="1:16" x14ac:dyDescent="0.45">
      <c r="A2" s="54" t="s">
        <v>1</v>
      </c>
      <c r="B2" s="54" t="s">
        <v>2</v>
      </c>
      <c r="C2" s="54" t="s">
        <v>412</v>
      </c>
      <c r="D2" s="54" t="s">
        <v>4</v>
      </c>
      <c r="F2" s="2" t="s">
        <v>23</v>
      </c>
      <c r="G2" s="2" t="s">
        <v>24</v>
      </c>
    </row>
    <row r="3" spans="1:16" x14ac:dyDescent="0.45">
      <c r="A3" s="50" t="s">
        <v>6</v>
      </c>
      <c r="B3" s="51" t="s">
        <v>7</v>
      </c>
      <c r="C3" s="52">
        <v>88</v>
      </c>
      <c r="D3" s="53">
        <v>37500</v>
      </c>
      <c r="F3" s="49"/>
      <c r="G3" s="49"/>
      <c r="H3" s="4"/>
      <c r="I3" s="5" t="str">
        <f>IF(F3="","",IF(F3=O3,"richtig","falsch"))</f>
        <v/>
      </c>
      <c r="J3" s="5" t="str">
        <f>IF(G3="","",IF(G3=P3,"richtig","falsch"))</f>
        <v/>
      </c>
      <c r="K3" s="4"/>
      <c r="L3" s="6"/>
      <c r="M3" s="4"/>
      <c r="N3" s="4"/>
      <c r="O3" s="6">
        <f>_xlfn.RANK.EQ(D3,$D$3:$D$14,0)</f>
        <v>10</v>
      </c>
      <c r="P3" s="6">
        <f>_xlfn.RANK.EQ(D3,$D$3:$D$14,1)</f>
        <v>3</v>
      </c>
    </row>
    <row r="4" spans="1:16" x14ac:dyDescent="0.45">
      <c r="A4" s="55" t="s">
        <v>6</v>
      </c>
      <c r="B4" s="56" t="s">
        <v>8</v>
      </c>
      <c r="C4" s="57">
        <v>85</v>
      </c>
      <c r="D4" s="58">
        <v>116300</v>
      </c>
      <c r="F4" s="49"/>
      <c r="G4" s="60"/>
      <c r="I4" s="5" t="str">
        <f t="shared" ref="I4:I14" si="0">IF(F4="","",IF(F4=O4,"richtig","falsch"))</f>
        <v/>
      </c>
      <c r="J4" s="5" t="str">
        <f t="shared" ref="J4:J14" si="1">IF(G4="","",IF(G4=P4,"richtig","falsch"))</f>
        <v/>
      </c>
      <c r="O4" s="6">
        <f t="shared" ref="O4:O14" si="2">_xlfn.RANK.EQ(D4,$D$3:$D$14,0)</f>
        <v>3</v>
      </c>
      <c r="P4" s="6">
        <f t="shared" ref="P4:P14" si="3">_xlfn.RANK.EQ(D4,$D$3:$D$14,1)</f>
        <v>10</v>
      </c>
    </row>
    <row r="5" spans="1:16" x14ac:dyDescent="0.45">
      <c r="A5" s="50" t="s">
        <v>6</v>
      </c>
      <c r="B5" s="51" t="s">
        <v>8</v>
      </c>
      <c r="C5" s="52">
        <v>91</v>
      </c>
      <c r="D5" s="53">
        <v>5000</v>
      </c>
      <c r="F5" s="49"/>
      <c r="G5" s="60"/>
      <c r="I5" s="5" t="str">
        <f t="shared" si="0"/>
        <v/>
      </c>
      <c r="J5" s="5" t="str">
        <f t="shared" si="1"/>
        <v/>
      </c>
      <c r="O5" s="6">
        <f t="shared" si="2"/>
        <v>12</v>
      </c>
      <c r="P5" s="6">
        <f t="shared" si="3"/>
        <v>1</v>
      </c>
    </row>
    <row r="6" spans="1:16" x14ac:dyDescent="0.45">
      <c r="A6" s="55" t="s">
        <v>6</v>
      </c>
      <c r="B6" s="56" t="s">
        <v>10</v>
      </c>
      <c r="C6" s="57">
        <v>79</v>
      </c>
      <c r="D6" s="58">
        <v>273900</v>
      </c>
      <c r="F6" s="49"/>
      <c r="G6" s="60"/>
      <c r="I6" s="5" t="str">
        <f t="shared" si="0"/>
        <v/>
      </c>
      <c r="J6" s="5" t="str">
        <f t="shared" si="1"/>
        <v/>
      </c>
      <c r="O6" s="6">
        <f t="shared" si="2"/>
        <v>1</v>
      </c>
      <c r="P6" s="6">
        <f t="shared" si="3"/>
        <v>12</v>
      </c>
    </row>
    <row r="7" spans="1:16" x14ac:dyDescent="0.45">
      <c r="A7" s="50" t="s">
        <v>6</v>
      </c>
      <c r="B7" s="51" t="s">
        <v>11</v>
      </c>
      <c r="C7" s="52">
        <v>82</v>
      </c>
      <c r="D7" s="53">
        <v>123800</v>
      </c>
      <c r="F7" s="49"/>
      <c r="G7" s="60"/>
      <c r="I7" s="5" t="str">
        <f t="shared" si="0"/>
        <v/>
      </c>
      <c r="J7" s="5" t="str">
        <f t="shared" si="1"/>
        <v/>
      </c>
      <c r="O7" s="6">
        <f t="shared" si="2"/>
        <v>2</v>
      </c>
      <c r="P7" s="6">
        <f t="shared" si="3"/>
        <v>11</v>
      </c>
    </row>
    <row r="8" spans="1:16" x14ac:dyDescent="0.45">
      <c r="A8" s="55" t="s">
        <v>12</v>
      </c>
      <c r="B8" s="56">
        <v>323</v>
      </c>
      <c r="C8" s="57">
        <v>85</v>
      </c>
      <c r="D8" s="58">
        <v>44000</v>
      </c>
      <c r="F8" s="49"/>
      <c r="G8" s="60"/>
      <c r="I8" s="5" t="str">
        <f t="shared" si="0"/>
        <v/>
      </c>
      <c r="J8" s="5" t="str">
        <f t="shared" si="1"/>
        <v/>
      </c>
      <c r="O8" s="6">
        <f t="shared" si="2"/>
        <v>8</v>
      </c>
      <c r="P8" s="6">
        <f t="shared" si="3"/>
        <v>5</v>
      </c>
    </row>
    <row r="9" spans="1:16" x14ac:dyDescent="0.45">
      <c r="A9" s="50" t="s">
        <v>12</v>
      </c>
      <c r="B9" s="51">
        <v>626</v>
      </c>
      <c r="C9" s="52">
        <v>88</v>
      </c>
      <c r="D9" s="53">
        <v>38500</v>
      </c>
      <c r="F9" s="49"/>
      <c r="G9" s="60"/>
      <c r="I9" s="5" t="str">
        <f t="shared" si="0"/>
        <v/>
      </c>
      <c r="J9" s="5" t="str">
        <f t="shared" si="1"/>
        <v/>
      </c>
      <c r="O9" s="6">
        <f t="shared" si="2"/>
        <v>9</v>
      </c>
      <c r="P9" s="6">
        <f t="shared" si="3"/>
        <v>4</v>
      </c>
    </row>
    <row r="10" spans="1:16" x14ac:dyDescent="0.45">
      <c r="A10" s="55" t="s">
        <v>14</v>
      </c>
      <c r="B10" s="56" t="s">
        <v>15</v>
      </c>
      <c r="C10" s="57">
        <v>89</v>
      </c>
      <c r="D10" s="58">
        <v>63000</v>
      </c>
      <c r="F10" s="49"/>
      <c r="G10" s="60"/>
      <c r="I10" s="5" t="str">
        <f t="shared" si="0"/>
        <v/>
      </c>
      <c r="J10" s="5" t="str">
        <f t="shared" si="1"/>
        <v/>
      </c>
      <c r="O10" s="6">
        <f t="shared" si="2"/>
        <v>7</v>
      </c>
      <c r="P10" s="6">
        <f t="shared" si="3"/>
        <v>6</v>
      </c>
    </row>
    <row r="11" spans="1:16" x14ac:dyDescent="0.45">
      <c r="A11" s="50" t="s">
        <v>14</v>
      </c>
      <c r="B11" s="51" t="s">
        <v>16</v>
      </c>
      <c r="C11" s="52">
        <v>88</v>
      </c>
      <c r="D11" s="53">
        <v>87500</v>
      </c>
      <c r="F11" s="49"/>
      <c r="G11" s="60"/>
      <c r="I11" s="5" t="str">
        <f t="shared" si="0"/>
        <v/>
      </c>
      <c r="J11" s="5" t="str">
        <f t="shared" si="1"/>
        <v/>
      </c>
      <c r="O11" s="6">
        <f t="shared" si="2"/>
        <v>5</v>
      </c>
      <c r="P11" s="6">
        <f t="shared" si="3"/>
        <v>8</v>
      </c>
    </row>
    <row r="12" spans="1:16" x14ac:dyDescent="0.45">
      <c r="A12" s="55" t="s">
        <v>17</v>
      </c>
      <c r="B12" s="56" t="s">
        <v>18</v>
      </c>
      <c r="C12" s="57">
        <v>89</v>
      </c>
      <c r="D12" s="58">
        <v>21000</v>
      </c>
      <c r="F12" s="49"/>
      <c r="G12" s="60"/>
      <c r="I12" s="5" t="str">
        <f t="shared" si="0"/>
        <v/>
      </c>
      <c r="J12" s="5" t="str">
        <f t="shared" si="1"/>
        <v/>
      </c>
      <c r="O12" s="6">
        <f t="shared" si="2"/>
        <v>11</v>
      </c>
      <c r="P12" s="6">
        <f t="shared" si="3"/>
        <v>2</v>
      </c>
    </row>
    <row r="13" spans="1:16" x14ac:dyDescent="0.45">
      <c r="A13" s="50" t="s">
        <v>19</v>
      </c>
      <c r="B13" s="51" t="s">
        <v>20</v>
      </c>
      <c r="C13" s="52">
        <v>78</v>
      </c>
      <c r="D13" s="53">
        <v>112000</v>
      </c>
      <c r="F13" s="49"/>
      <c r="G13" s="60"/>
      <c r="I13" s="5" t="str">
        <f t="shared" si="0"/>
        <v/>
      </c>
      <c r="J13" s="5" t="str">
        <f t="shared" si="1"/>
        <v/>
      </c>
      <c r="O13" s="6">
        <f t="shared" si="2"/>
        <v>4</v>
      </c>
      <c r="P13" s="6">
        <f t="shared" si="3"/>
        <v>9</v>
      </c>
    </row>
    <row r="14" spans="1:16" x14ac:dyDescent="0.45">
      <c r="A14" s="55" t="s">
        <v>19</v>
      </c>
      <c r="B14" s="56" t="s">
        <v>21</v>
      </c>
      <c r="C14" s="57">
        <v>91</v>
      </c>
      <c r="D14" s="58">
        <v>76200</v>
      </c>
      <c r="F14" s="49"/>
      <c r="G14" s="60"/>
      <c r="I14" s="5" t="str">
        <f t="shared" si="0"/>
        <v/>
      </c>
      <c r="J14" s="5" t="str">
        <f t="shared" si="1"/>
        <v/>
      </c>
      <c r="O14" s="6">
        <f t="shared" si="2"/>
        <v>6</v>
      </c>
      <c r="P14" s="6">
        <f t="shared" si="3"/>
        <v>7</v>
      </c>
    </row>
    <row r="101" spans="1:7" x14ac:dyDescent="0.45">
      <c r="A101" s="7" t="s">
        <v>0</v>
      </c>
      <c r="B101" s="8"/>
      <c r="C101" s="8"/>
      <c r="D101" s="8"/>
      <c r="E101" s="8"/>
      <c r="F101" s="8"/>
      <c r="G101" s="8"/>
    </row>
    <row r="102" spans="1:7" x14ac:dyDescent="0.45">
      <c r="A102" s="8"/>
      <c r="B102" s="8"/>
      <c r="C102" s="8"/>
      <c r="D102" s="8"/>
      <c r="E102" s="8"/>
      <c r="F102" s="8"/>
      <c r="G102" s="8"/>
    </row>
    <row r="103" spans="1:7" x14ac:dyDescent="0.45">
      <c r="A103" s="8"/>
      <c r="B103" s="8"/>
      <c r="C103" s="8"/>
      <c r="D103" s="8"/>
      <c r="E103" s="8"/>
      <c r="F103" s="62" t="s">
        <v>22</v>
      </c>
      <c r="G103" s="62"/>
    </row>
    <row r="104" spans="1:7" x14ac:dyDescent="0.45">
      <c r="A104" s="7" t="s">
        <v>1</v>
      </c>
      <c r="B104" s="7" t="s">
        <v>2</v>
      </c>
      <c r="C104" s="7" t="s">
        <v>3</v>
      </c>
      <c r="D104" s="7" t="s">
        <v>4</v>
      </c>
      <c r="E104" s="8"/>
      <c r="F104" s="7" t="s">
        <v>23</v>
      </c>
      <c r="G104" s="7" t="s">
        <v>24</v>
      </c>
    </row>
    <row r="105" spans="1:7" x14ac:dyDescent="0.45">
      <c r="A105" s="8" t="s">
        <v>6</v>
      </c>
      <c r="B105" s="9" t="s">
        <v>7</v>
      </c>
      <c r="C105" s="10">
        <v>88</v>
      </c>
      <c r="D105" s="11">
        <v>37500</v>
      </c>
      <c r="E105" s="8"/>
      <c r="F105" s="14">
        <f t="shared" ref="F105:F116" si="4">RANK(D105,$D$3:$D$14)</f>
        <v>10</v>
      </c>
      <c r="G105" s="14">
        <f t="shared" ref="G105:G116" si="5">RANK(D105,$D$3:$D$14,1)</f>
        <v>3</v>
      </c>
    </row>
    <row r="106" spans="1:7" x14ac:dyDescent="0.45">
      <c r="A106" s="8" t="s">
        <v>6</v>
      </c>
      <c r="B106" s="9" t="s">
        <v>8</v>
      </c>
      <c r="C106" s="10">
        <v>85</v>
      </c>
      <c r="D106" s="11">
        <v>116300</v>
      </c>
      <c r="E106" s="8"/>
      <c r="F106" s="14">
        <f t="shared" si="4"/>
        <v>3</v>
      </c>
      <c r="G106" s="14">
        <f t="shared" si="5"/>
        <v>10</v>
      </c>
    </row>
    <row r="107" spans="1:7" x14ac:dyDescent="0.45">
      <c r="A107" s="8" t="s">
        <v>6</v>
      </c>
      <c r="B107" s="9" t="s">
        <v>8</v>
      </c>
      <c r="C107" s="10">
        <v>91</v>
      </c>
      <c r="D107" s="11">
        <v>5000</v>
      </c>
      <c r="E107" s="8"/>
      <c r="F107" s="14">
        <f t="shared" si="4"/>
        <v>12</v>
      </c>
      <c r="G107" s="14">
        <f t="shared" si="5"/>
        <v>1</v>
      </c>
    </row>
    <row r="108" spans="1:7" x14ac:dyDescent="0.45">
      <c r="A108" s="8" t="s">
        <v>6</v>
      </c>
      <c r="B108" s="9" t="s">
        <v>10</v>
      </c>
      <c r="C108" s="10">
        <v>79</v>
      </c>
      <c r="D108" s="11">
        <v>273900</v>
      </c>
      <c r="E108" s="8"/>
      <c r="F108" s="14">
        <f t="shared" si="4"/>
        <v>1</v>
      </c>
      <c r="G108" s="14">
        <f t="shared" si="5"/>
        <v>12</v>
      </c>
    </row>
    <row r="109" spans="1:7" x14ac:dyDescent="0.45">
      <c r="A109" s="8" t="s">
        <v>6</v>
      </c>
      <c r="B109" s="9" t="s">
        <v>11</v>
      </c>
      <c r="C109" s="10">
        <v>82</v>
      </c>
      <c r="D109" s="11">
        <v>123800</v>
      </c>
      <c r="E109" s="8"/>
      <c r="F109" s="14">
        <f t="shared" si="4"/>
        <v>2</v>
      </c>
      <c r="G109" s="14">
        <f t="shared" si="5"/>
        <v>11</v>
      </c>
    </row>
    <row r="110" spans="1:7" x14ac:dyDescent="0.45">
      <c r="A110" s="8" t="s">
        <v>12</v>
      </c>
      <c r="B110" s="9">
        <v>323</v>
      </c>
      <c r="C110" s="10">
        <v>85</v>
      </c>
      <c r="D110" s="11">
        <v>44000</v>
      </c>
      <c r="E110" s="8"/>
      <c r="F110" s="14">
        <f t="shared" si="4"/>
        <v>8</v>
      </c>
      <c r="G110" s="14">
        <f t="shared" si="5"/>
        <v>5</v>
      </c>
    </row>
    <row r="111" spans="1:7" x14ac:dyDescent="0.45">
      <c r="A111" s="8" t="s">
        <v>12</v>
      </c>
      <c r="B111" s="9">
        <v>626</v>
      </c>
      <c r="C111" s="10">
        <v>88</v>
      </c>
      <c r="D111" s="11">
        <v>38500</v>
      </c>
      <c r="E111" s="8"/>
      <c r="F111" s="14">
        <f t="shared" si="4"/>
        <v>9</v>
      </c>
      <c r="G111" s="14">
        <f t="shared" si="5"/>
        <v>4</v>
      </c>
    </row>
    <row r="112" spans="1:7" x14ac:dyDescent="0.45">
      <c r="A112" s="8" t="s">
        <v>14</v>
      </c>
      <c r="B112" s="9" t="s">
        <v>15</v>
      </c>
      <c r="C112" s="10">
        <v>89</v>
      </c>
      <c r="D112" s="11">
        <v>63000</v>
      </c>
      <c r="E112" s="8"/>
      <c r="F112" s="14">
        <f t="shared" si="4"/>
        <v>7</v>
      </c>
      <c r="G112" s="14">
        <f t="shared" si="5"/>
        <v>6</v>
      </c>
    </row>
    <row r="113" spans="1:7" x14ac:dyDescent="0.45">
      <c r="A113" s="8" t="s">
        <v>14</v>
      </c>
      <c r="B113" s="9" t="s">
        <v>16</v>
      </c>
      <c r="C113" s="10">
        <v>88</v>
      </c>
      <c r="D113" s="11">
        <v>87500</v>
      </c>
      <c r="E113" s="8"/>
      <c r="F113" s="14">
        <f t="shared" si="4"/>
        <v>5</v>
      </c>
      <c r="G113" s="14">
        <f t="shared" si="5"/>
        <v>8</v>
      </c>
    </row>
    <row r="114" spans="1:7" x14ac:dyDescent="0.45">
      <c r="A114" s="8" t="s">
        <v>17</v>
      </c>
      <c r="B114" s="9" t="s">
        <v>18</v>
      </c>
      <c r="C114" s="10">
        <v>89</v>
      </c>
      <c r="D114" s="11">
        <v>21000</v>
      </c>
      <c r="E114" s="8"/>
      <c r="F114" s="14">
        <f t="shared" si="4"/>
        <v>11</v>
      </c>
      <c r="G114" s="14">
        <f t="shared" si="5"/>
        <v>2</v>
      </c>
    </row>
    <row r="115" spans="1:7" x14ac:dyDescent="0.45">
      <c r="A115" s="8" t="s">
        <v>19</v>
      </c>
      <c r="B115" s="9" t="s">
        <v>20</v>
      </c>
      <c r="C115" s="10">
        <v>78</v>
      </c>
      <c r="D115" s="11">
        <v>112000</v>
      </c>
      <c r="E115" s="8"/>
      <c r="F115" s="14">
        <f t="shared" si="4"/>
        <v>4</v>
      </c>
      <c r="G115" s="14">
        <f t="shared" si="5"/>
        <v>9</v>
      </c>
    </row>
    <row r="116" spans="1:7" x14ac:dyDescent="0.45">
      <c r="A116" s="8" t="s">
        <v>19</v>
      </c>
      <c r="B116" s="8" t="s">
        <v>21</v>
      </c>
      <c r="C116" s="10">
        <v>91</v>
      </c>
      <c r="D116" s="11">
        <v>76200</v>
      </c>
      <c r="E116" s="8"/>
      <c r="F116" s="14">
        <f t="shared" si="4"/>
        <v>6</v>
      </c>
      <c r="G116" s="14">
        <f t="shared" si="5"/>
        <v>7</v>
      </c>
    </row>
  </sheetData>
  <mergeCells count="2">
    <mergeCell ref="F1:G1"/>
    <mergeCell ref="F103:G103"/>
  </mergeCells>
  <phoneticPr fontId="9" type="noConversion"/>
  <conditionalFormatting sqref="I3:J14">
    <cfRule type="cellIs" dxfId="1" priority="1" stopIfTrue="1" operator="equal">
      <formula>"richtig"</formula>
    </cfRule>
  </conditionalFormatting>
  <pageMargins left="0.69" right="0.59055118110236227" top="0.98425196850393704" bottom="0.98425196850393704" header="0.51181102362204722" footer="0.51181102362204722"/>
  <pageSetup paperSize="9" orientation="portrait" horizontalDpi="300" verticalDpi="300" copies="0" r:id="rId1"/>
  <headerFooter alignWithMargins="0">
    <oddHeader>&amp;C&amp;A</oddHeader>
    <oddFooter>&amp;LErstellt von: Jürg Lippuner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95"/>
  <sheetViews>
    <sheetView zoomScale="130" zoomScaleNormal="130" workbookViewId="0"/>
  </sheetViews>
  <sheetFormatPr baseColWidth="10" defaultColWidth="11.36328125" defaultRowHeight="15.5" x14ac:dyDescent="0.35"/>
  <cols>
    <col min="1" max="1" width="11" style="15" customWidth="1"/>
    <col min="2" max="2" width="13.26953125" style="15" bestFit="1" customWidth="1"/>
    <col min="3" max="3" width="11.26953125" style="15" bestFit="1" customWidth="1"/>
    <col min="4" max="4" width="13.08984375" style="15" bestFit="1" customWidth="1"/>
    <col min="5" max="5" width="17.36328125" style="15" bestFit="1" customWidth="1"/>
    <col min="6" max="6" width="14.7265625" style="15" customWidth="1"/>
    <col min="7" max="7" width="18.08984375" style="15" customWidth="1"/>
    <col min="8" max="14" width="11.36328125" style="15"/>
    <col min="15" max="15" width="4.36328125" style="18" bestFit="1" customWidth="1"/>
    <col min="16" max="16384" width="11.36328125" style="15"/>
  </cols>
  <sheetData>
    <row r="1" spans="1:15" ht="24" thickBot="1" x14ac:dyDescent="0.6">
      <c r="A1" s="59" t="s">
        <v>413</v>
      </c>
      <c r="D1" s="16"/>
      <c r="E1" s="17"/>
    </row>
    <row r="2" spans="1:15" x14ac:dyDescent="0.35">
      <c r="D2" s="16"/>
      <c r="E2" s="17"/>
    </row>
    <row r="3" spans="1:15" x14ac:dyDescent="0.35">
      <c r="A3" s="19" t="s">
        <v>408</v>
      </c>
      <c r="B3" s="20" t="s">
        <v>26</v>
      </c>
      <c r="C3" s="20" t="s">
        <v>27</v>
      </c>
      <c r="D3" s="19" t="s">
        <v>28</v>
      </c>
      <c r="E3" s="21" t="s">
        <v>29</v>
      </c>
      <c r="F3" s="22" t="s">
        <v>30</v>
      </c>
      <c r="G3" s="19" t="s">
        <v>409</v>
      </c>
    </row>
    <row r="4" spans="1:15" x14ac:dyDescent="0.35">
      <c r="A4" s="23">
        <v>1</v>
      </c>
      <c r="B4" s="24" t="s">
        <v>31</v>
      </c>
      <c r="C4" s="24" t="s">
        <v>32</v>
      </c>
      <c r="D4" s="23" t="s">
        <v>33</v>
      </c>
      <c r="E4" s="25">
        <v>27848</v>
      </c>
      <c r="F4" s="26">
        <v>7.7314814814814815E-3</v>
      </c>
      <c r="G4" s="27"/>
      <c r="I4" s="28" t="str">
        <f>IF(G4="","",IF(G4=O4,"richtig","falsch"))</f>
        <v/>
      </c>
      <c r="L4" s="18"/>
      <c r="O4" s="18">
        <f>_xlfn.RANK.EQ(F4,$F$4:$F$285,1)</f>
        <v>91</v>
      </c>
    </row>
    <row r="5" spans="1:15" x14ac:dyDescent="0.35">
      <c r="A5" s="23">
        <v>2</v>
      </c>
      <c r="B5" s="24" t="s">
        <v>31</v>
      </c>
      <c r="C5" s="24" t="s">
        <v>34</v>
      </c>
      <c r="D5" s="23" t="s">
        <v>33</v>
      </c>
      <c r="E5" s="25">
        <v>28058</v>
      </c>
      <c r="F5" s="26">
        <v>8.7037037037037031E-3</v>
      </c>
      <c r="G5" s="27"/>
      <c r="I5" s="28" t="str">
        <f t="shared" ref="I5:I68" si="0">IF(G5="","",IF(G5=O5,"richtig","falsch"))</f>
        <v/>
      </c>
      <c r="L5" s="18"/>
      <c r="O5" s="18">
        <f t="shared" ref="O5:O68" si="1">_xlfn.RANK.EQ(F5,$F$4:$F$285,1)</f>
        <v>129</v>
      </c>
    </row>
    <row r="6" spans="1:15" x14ac:dyDescent="0.35">
      <c r="A6" s="23">
        <v>3</v>
      </c>
      <c r="B6" s="24" t="s">
        <v>35</v>
      </c>
      <c r="C6" s="24" t="s">
        <v>36</v>
      </c>
      <c r="D6" s="23" t="s">
        <v>33</v>
      </c>
      <c r="E6" s="25">
        <v>27791</v>
      </c>
      <c r="F6" s="26">
        <v>5.8217592592592592E-3</v>
      </c>
      <c r="G6" s="27"/>
      <c r="I6" s="28" t="str">
        <f t="shared" si="0"/>
        <v/>
      </c>
      <c r="L6" s="18"/>
      <c r="O6" s="18">
        <f t="shared" si="1"/>
        <v>15</v>
      </c>
    </row>
    <row r="7" spans="1:15" x14ac:dyDescent="0.35">
      <c r="A7" s="23">
        <v>4</v>
      </c>
      <c r="B7" s="24" t="s">
        <v>37</v>
      </c>
      <c r="C7" s="24" t="s">
        <v>38</v>
      </c>
      <c r="D7" s="23" t="s">
        <v>39</v>
      </c>
      <c r="E7" s="25">
        <v>28062</v>
      </c>
      <c r="F7" s="26">
        <v>1.1319444444444444E-2</v>
      </c>
      <c r="G7" s="27"/>
      <c r="I7" s="28" t="str">
        <f t="shared" si="0"/>
        <v/>
      </c>
      <c r="L7" s="18"/>
      <c r="O7" s="18">
        <f t="shared" si="1"/>
        <v>219</v>
      </c>
    </row>
    <row r="8" spans="1:15" x14ac:dyDescent="0.35">
      <c r="A8" s="23">
        <v>5</v>
      </c>
      <c r="B8" s="24" t="s">
        <v>40</v>
      </c>
      <c r="C8" s="24" t="s">
        <v>41</v>
      </c>
      <c r="D8" s="23" t="s">
        <v>33</v>
      </c>
      <c r="E8" s="25">
        <v>26877</v>
      </c>
      <c r="F8" s="26">
        <v>9.1087962962962971E-3</v>
      </c>
      <c r="G8" s="27"/>
      <c r="I8" s="28" t="str">
        <f t="shared" si="0"/>
        <v/>
      </c>
      <c r="L8" s="18"/>
      <c r="O8" s="18">
        <f t="shared" si="1"/>
        <v>160</v>
      </c>
    </row>
    <row r="9" spans="1:15" x14ac:dyDescent="0.35">
      <c r="A9" s="23">
        <v>6</v>
      </c>
      <c r="B9" s="24" t="s">
        <v>42</v>
      </c>
      <c r="C9" s="24" t="s">
        <v>43</v>
      </c>
      <c r="D9" s="23" t="s">
        <v>33</v>
      </c>
      <c r="E9" s="25">
        <v>27689</v>
      </c>
      <c r="F9" s="26">
        <v>6.5393518518518517E-3</v>
      </c>
      <c r="G9" s="27"/>
      <c r="I9" s="28" t="str">
        <f t="shared" si="0"/>
        <v/>
      </c>
      <c r="L9" s="18"/>
      <c r="O9" s="18">
        <f t="shared" si="1"/>
        <v>49</v>
      </c>
    </row>
    <row r="10" spans="1:15" x14ac:dyDescent="0.35">
      <c r="A10" s="23">
        <v>7</v>
      </c>
      <c r="B10" s="24" t="s">
        <v>44</v>
      </c>
      <c r="C10" s="24" t="s">
        <v>45</v>
      </c>
      <c r="D10" s="23" t="s">
        <v>39</v>
      </c>
      <c r="E10" s="25">
        <v>28261</v>
      </c>
      <c r="F10" s="26">
        <v>8.3101851851851861E-3</v>
      </c>
      <c r="G10" s="27"/>
      <c r="I10" s="28" t="str">
        <f t="shared" si="0"/>
        <v/>
      </c>
      <c r="L10" s="18"/>
      <c r="O10" s="18">
        <f t="shared" si="1"/>
        <v>115</v>
      </c>
    </row>
    <row r="11" spans="1:15" x14ac:dyDescent="0.35">
      <c r="A11" s="23">
        <v>8</v>
      </c>
      <c r="B11" s="24" t="s">
        <v>46</v>
      </c>
      <c r="C11" s="24" t="s">
        <v>47</v>
      </c>
      <c r="D11" s="23" t="s">
        <v>33</v>
      </c>
      <c r="E11" s="25">
        <v>28352</v>
      </c>
      <c r="F11" s="26">
        <v>5.5439814814814822E-3</v>
      </c>
      <c r="G11" s="27"/>
      <c r="I11" s="28" t="str">
        <f t="shared" si="0"/>
        <v/>
      </c>
      <c r="L11" s="18"/>
      <c r="O11" s="18">
        <f t="shared" si="1"/>
        <v>4</v>
      </c>
    </row>
    <row r="12" spans="1:15" x14ac:dyDescent="0.35">
      <c r="A12" s="23">
        <v>9</v>
      </c>
      <c r="B12" s="24" t="s">
        <v>46</v>
      </c>
      <c r="C12" s="24" t="s">
        <v>48</v>
      </c>
      <c r="D12" s="23" t="s">
        <v>39</v>
      </c>
      <c r="E12" s="25">
        <v>27462</v>
      </c>
      <c r="F12" s="26">
        <v>7.1759259259259259E-3</v>
      </c>
      <c r="G12" s="27"/>
      <c r="I12" s="28" t="str">
        <f t="shared" si="0"/>
        <v/>
      </c>
      <c r="L12" s="18"/>
      <c r="O12" s="18">
        <f t="shared" si="1"/>
        <v>70</v>
      </c>
    </row>
    <row r="13" spans="1:15" x14ac:dyDescent="0.35">
      <c r="A13" s="23">
        <v>10</v>
      </c>
      <c r="B13" s="24" t="s">
        <v>49</v>
      </c>
      <c r="C13" s="24" t="s">
        <v>50</v>
      </c>
      <c r="D13" s="23" t="s">
        <v>39</v>
      </c>
      <c r="E13" s="25">
        <v>28204</v>
      </c>
      <c r="F13" s="26">
        <v>9.4907407407407406E-3</v>
      </c>
      <c r="G13" s="27"/>
      <c r="I13" s="28" t="str">
        <f t="shared" si="0"/>
        <v/>
      </c>
      <c r="L13" s="18"/>
      <c r="O13" s="18">
        <f t="shared" si="1"/>
        <v>178</v>
      </c>
    </row>
    <row r="14" spans="1:15" x14ac:dyDescent="0.35">
      <c r="A14" s="23">
        <v>11</v>
      </c>
      <c r="B14" s="24" t="s">
        <v>51</v>
      </c>
      <c r="C14" s="24" t="s">
        <v>52</v>
      </c>
      <c r="D14" s="23" t="s">
        <v>33</v>
      </c>
      <c r="E14" s="25">
        <v>26723</v>
      </c>
      <c r="F14" s="26">
        <v>6.215277777777777E-3</v>
      </c>
      <c r="G14" s="27"/>
      <c r="I14" s="28" t="str">
        <f t="shared" si="0"/>
        <v/>
      </c>
      <c r="L14" s="18"/>
      <c r="O14" s="18">
        <f t="shared" si="1"/>
        <v>39</v>
      </c>
    </row>
    <row r="15" spans="1:15" x14ac:dyDescent="0.35">
      <c r="A15" s="23">
        <v>12</v>
      </c>
      <c r="B15" s="24" t="s">
        <v>53</v>
      </c>
      <c r="C15" s="24" t="s">
        <v>54</v>
      </c>
      <c r="D15" s="23" t="s">
        <v>39</v>
      </c>
      <c r="E15" s="25">
        <v>27725</v>
      </c>
      <c r="F15" s="26">
        <v>1.1736111111111109E-2</v>
      </c>
      <c r="G15" s="27"/>
      <c r="I15" s="28" t="str">
        <f t="shared" si="0"/>
        <v/>
      </c>
      <c r="L15" s="18"/>
      <c r="O15" s="18">
        <f t="shared" si="1"/>
        <v>225</v>
      </c>
    </row>
    <row r="16" spans="1:15" x14ac:dyDescent="0.35">
      <c r="A16" s="23">
        <v>13</v>
      </c>
      <c r="B16" s="24" t="s">
        <v>55</v>
      </c>
      <c r="C16" s="24" t="s">
        <v>56</v>
      </c>
      <c r="D16" s="23" t="s">
        <v>39</v>
      </c>
      <c r="E16" s="25">
        <v>27869</v>
      </c>
      <c r="F16" s="26">
        <v>8.1250000000000003E-3</v>
      </c>
      <c r="G16" s="27"/>
      <c r="I16" s="28" t="str">
        <f t="shared" si="0"/>
        <v/>
      </c>
      <c r="L16" s="18"/>
      <c r="O16" s="18">
        <f t="shared" si="1"/>
        <v>109</v>
      </c>
    </row>
    <row r="17" spans="1:15" x14ac:dyDescent="0.35">
      <c r="A17" s="23">
        <v>14</v>
      </c>
      <c r="B17" s="24" t="s">
        <v>57</v>
      </c>
      <c r="C17" s="24" t="s">
        <v>58</v>
      </c>
      <c r="D17" s="23" t="s">
        <v>39</v>
      </c>
      <c r="E17" s="25">
        <v>27991</v>
      </c>
      <c r="F17" s="26">
        <v>8.4837962962962966E-3</v>
      </c>
      <c r="G17" s="27"/>
      <c r="I17" s="28" t="str">
        <f t="shared" si="0"/>
        <v/>
      </c>
      <c r="L17" s="18"/>
      <c r="O17" s="18">
        <f t="shared" si="1"/>
        <v>125</v>
      </c>
    </row>
    <row r="18" spans="1:15" x14ac:dyDescent="0.35">
      <c r="A18" s="23">
        <v>15</v>
      </c>
      <c r="B18" s="24" t="s">
        <v>59</v>
      </c>
      <c r="C18" s="24" t="s">
        <v>60</v>
      </c>
      <c r="D18" s="23" t="s">
        <v>39</v>
      </c>
      <c r="E18" s="25">
        <v>28212</v>
      </c>
      <c r="F18" s="26">
        <v>1.3738425925925926E-2</v>
      </c>
      <c r="G18" s="27"/>
      <c r="I18" s="28" t="str">
        <f t="shared" si="0"/>
        <v/>
      </c>
      <c r="L18" s="18"/>
      <c r="O18" s="18">
        <f t="shared" si="1"/>
        <v>253</v>
      </c>
    </row>
    <row r="19" spans="1:15" x14ac:dyDescent="0.35">
      <c r="A19" s="23">
        <v>16</v>
      </c>
      <c r="B19" s="24" t="s">
        <v>61</v>
      </c>
      <c r="C19" s="24" t="s">
        <v>62</v>
      </c>
      <c r="D19" s="23" t="s">
        <v>39</v>
      </c>
      <c r="E19" s="25">
        <v>27711</v>
      </c>
      <c r="F19" s="26">
        <v>8.9930555555555545E-3</v>
      </c>
      <c r="G19" s="27"/>
      <c r="I19" s="28" t="str">
        <f t="shared" si="0"/>
        <v/>
      </c>
      <c r="L19" s="18"/>
      <c r="O19" s="18">
        <f t="shared" si="1"/>
        <v>153</v>
      </c>
    </row>
    <row r="20" spans="1:15" x14ac:dyDescent="0.35">
      <c r="A20" s="23">
        <v>17</v>
      </c>
      <c r="B20" s="24" t="s">
        <v>61</v>
      </c>
      <c r="C20" s="24" t="s">
        <v>63</v>
      </c>
      <c r="D20" s="23" t="s">
        <v>33</v>
      </c>
      <c r="E20" s="25">
        <v>27831</v>
      </c>
      <c r="F20" s="26">
        <v>9.0277777777777787E-3</v>
      </c>
      <c r="G20" s="27"/>
      <c r="I20" s="28" t="str">
        <f t="shared" si="0"/>
        <v/>
      </c>
      <c r="L20" s="18"/>
      <c r="O20" s="18">
        <f t="shared" si="1"/>
        <v>154</v>
      </c>
    </row>
    <row r="21" spans="1:15" x14ac:dyDescent="0.35">
      <c r="A21" s="23">
        <v>18</v>
      </c>
      <c r="B21" s="24" t="s">
        <v>61</v>
      </c>
      <c r="C21" s="24" t="s">
        <v>64</v>
      </c>
      <c r="D21" s="23" t="s">
        <v>39</v>
      </c>
      <c r="E21" s="25">
        <v>27704</v>
      </c>
      <c r="F21" s="26">
        <v>1.5104166666666667E-2</v>
      </c>
      <c r="G21" s="27"/>
      <c r="I21" s="28" t="str">
        <f t="shared" si="0"/>
        <v/>
      </c>
      <c r="L21" s="18"/>
      <c r="O21" s="18">
        <f t="shared" si="1"/>
        <v>272</v>
      </c>
    </row>
    <row r="22" spans="1:15" x14ac:dyDescent="0.35">
      <c r="A22" s="23">
        <v>19</v>
      </c>
      <c r="B22" s="24" t="s">
        <v>61</v>
      </c>
      <c r="C22" s="24" t="s">
        <v>65</v>
      </c>
      <c r="D22" s="23" t="s">
        <v>33</v>
      </c>
      <c r="E22" s="25">
        <v>27601</v>
      </c>
      <c r="F22" s="26">
        <v>6.828703703703704E-3</v>
      </c>
      <c r="G22" s="27"/>
      <c r="I22" s="28" t="str">
        <f t="shared" si="0"/>
        <v/>
      </c>
      <c r="L22" s="18"/>
      <c r="O22" s="18">
        <f t="shared" si="1"/>
        <v>60</v>
      </c>
    </row>
    <row r="23" spans="1:15" x14ac:dyDescent="0.35">
      <c r="A23" s="23">
        <v>20</v>
      </c>
      <c r="B23" s="24" t="s">
        <v>61</v>
      </c>
      <c r="C23" s="24" t="s">
        <v>66</v>
      </c>
      <c r="D23" s="23" t="s">
        <v>33</v>
      </c>
      <c r="E23" s="25">
        <v>27823</v>
      </c>
      <c r="F23" s="26">
        <v>6.7708333333333336E-3</v>
      </c>
      <c r="G23" s="27"/>
      <c r="I23" s="28" t="str">
        <f t="shared" si="0"/>
        <v/>
      </c>
      <c r="L23" s="18"/>
      <c r="O23" s="18">
        <f t="shared" si="1"/>
        <v>56</v>
      </c>
    </row>
    <row r="24" spans="1:15" x14ac:dyDescent="0.35">
      <c r="A24" s="23">
        <v>21</v>
      </c>
      <c r="B24" s="24" t="s">
        <v>61</v>
      </c>
      <c r="C24" s="24" t="s">
        <v>54</v>
      </c>
      <c r="D24" s="23" t="s">
        <v>39</v>
      </c>
      <c r="E24" s="25">
        <v>28410</v>
      </c>
      <c r="F24" s="26">
        <v>1.2916666666666667E-2</v>
      </c>
      <c r="G24" s="27"/>
      <c r="I24" s="28" t="str">
        <f t="shared" si="0"/>
        <v/>
      </c>
      <c r="L24" s="18"/>
      <c r="O24" s="18">
        <f t="shared" si="1"/>
        <v>242</v>
      </c>
    </row>
    <row r="25" spans="1:15" x14ac:dyDescent="0.35">
      <c r="A25" s="23">
        <v>22</v>
      </c>
      <c r="B25" s="24" t="s">
        <v>61</v>
      </c>
      <c r="C25" s="24" t="s">
        <v>67</v>
      </c>
      <c r="D25" s="23" t="s">
        <v>39</v>
      </c>
      <c r="E25" s="25">
        <v>27551</v>
      </c>
      <c r="F25" s="26">
        <v>1.1574074074074075E-2</v>
      </c>
      <c r="G25" s="27"/>
      <c r="I25" s="28" t="str">
        <f t="shared" si="0"/>
        <v/>
      </c>
      <c r="L25" s="18"/>
      <c r="O25" s="18">
        <f t="shared" si="1"/>
        <v>223</v>
      </c>
    </row>
    <row r="26" spans="1:15" x14ac:dyDescent="0.35">
      <c r="A26" s="23">
        <v>23</v>
      </c>
      <c r="B26" s="24" t="s">
        <v>61</v>
      </c>
      <c r="C26" s="24" t="s">
        <v>68</v>
      </c>
      <c r="D26" s="23" t="s">
        <v>39</v>
      </c>
      <c r="E26" s="25">
        <v>28164</v>
      </c>
      <c r="F26" s="26">
        <v>1.1863425925925925E-2</v>
      </c>
      <c r="G26" s="27"/>
      <c r="I26" s="28" t="str">
        <f t="shared" si="0"/>
        <v/>
      </c>
      <c r="L26" s="18"/>
      <c r="O26" s="18">
        <f t="shared" si="1"/>
        <v>227</v>
      </c>
    </row>
    <row r="27" spans="1:15" x14ac:dyDescent="0.35">
      <c r="A27" s="23">
        <v>24</v>
      </c>
      <c r="B27" s="24" t="s">
        <v>69</v>
      </c>
      <c r="C27" s="24" t="s">
        <v>70</v>
      </c>
      <c r="D27" s="23" t="s">
        <v>39</v>
      </c>
      <c r="E27" s="25">
        <v>27128</v>
      </c>
      <c r="F27" s="26">
        <v>8.8541666666666664E-3</v>
      </c>
      <c r="G27" s="27"/>
      <c r="I27" s="28" t="str">
        <f t="shared" si="0"/>
        <v/>
      </c>
      <c r="L27" s="18"/>
      <c r="O27" s="18">
        <f t="shared" si="1"/>
        <v>137</v>
      </c>
    </row>
    <row r="28" spans="1:15" x14ac:dyDescent="0.35">
      <c r="A28" s="23">
        <v>25</v>
      </c>
      <c r="B28" s="24" t="s">
        <v>71</v>
      </c>
      <c r="C28" s="24" t="s">
        <v>72</v>
      </c>
      <c r="D28" s="23" t="s">
        <v>39</v>
      </c>
      <c r="E28" s="25">
        <v>27348</v>
      </c>
      <c r="F28" s="26">
        <v>1.4988425925925926E-2</v>
      </c>
      <c r="G28" s="27"/>
      <c r="I28" s="28" t="str">
        <f t="shared" si="0"/>
        <v/>
      </c>
      <c r="L28" s="18"/>
      <c r="O28" s="18">
        <f t="shared" si="1"/>
        <v>267</v>
      </c>
    </row>
    <row r="29" spans="1:15" x14ac:dyDescent="0.35">
      <c r="A29" s="23">
        <v>26</v>
      </c>
      <c r="B29" s="24" t="s">
        <v>73</v>
      </c>
      <c r="C29" s="24" t="s">
        <v>74</v>
      </c>
      <c r="D29" s="23" t="s">
        <v>33</v>
      </c>
      <c r="E29" s="25">
        <v>28161</v>
      </c>
      <c r="F29" s="26">
        <v>6.3310185185185197E-3</v>
      </c>
      <c r="G29" s="27"/>
      <c r="I29" s="28" t="str">
        <f t="shared" si="0"/>
        <v/>
      </c>
      <c r="L29" s="18"/>
      <c r="O29" s="18">
        <f t="shared" si="1"/>
        <v>41</v>
      </c>
    </row>
    <row r="30" spans="1:15" x14ac:dyDescent="0.35">
      <c r="A30" s="23">
        <v>27</v>
      </c>
      <c r="B30" s="24" t="s">
        <v>73</v>
      </c>
      <c r="C30" s="24" t="s">
        <v>75</v>
      </c>
      <c r="D30" s="23" t="s">
        <v>39</v>
      </c>
      <c r="E30" s="25">
        <v>28262</v>
      </c>
      <c r="F30" s="26">
        <v>7.2569444444444443E-3</v>
      </c>
      <c r="G30" s="27"/>
      <c r="I30" s="28" t="str">
        <f t="shared" si="0"/>
        <v/>
      </c>
      <c r="L30" s="18"/>
      <c r="O30" s="18">
        <f t="shared" si="1"/>
        <v>72</v>
      </c>
    </row>
    <row r="31" spans="1:15" x14ac:dyDescent="0.35">
      <c r="A31" s="23">
        <v>28</v>
      </c>
      <c r="B31" s="24" t="s">
        <v>73</v>
      </c>
      <c r="C31" s="24" t="s">
        <v>76</v>
      </c>
      <c r="D31" s="23" t="s">
        <v>39</v>
      </c>
      <c r="E31" s="25">
        <v>27477</v>
      </c>
      <c r="F31" s="26">
        <v>9.7685185185185184E-3</v>
      </c>
      <c r="G31" s="27"/>
      <c r="I31" s="28" t="str">
        <f t="shared" si="0"/>
        <v/>
      </c>
      <c r="L31" s="18"/>
      <c r="O31" s="18">
        <f t="shared" si="1"/>
        <v>184</v>
      </c>
    </row>
    <row r="32" spans="1:15" x14ac:dyDescent="0.35">
      <c r="A32" s="23">
        <v>29</v>
      </c>
      <c r="B32" s="24" t="s">
        <v>73</v>
      </c>
      <c r="C32" s="24" t="s">
        <v>77</v>
      </c>
      <c r="D32" s="23" t="s">
        <v>33</v>
      </c>
      <c r="E32" s="25">
        <v>27400</v>
      </c>
      <c r="F32" s="26">
        <v>5.0231481481481481E-3</v>
      </c>
      <c r="G32" s="27"/>
      <c r="I32" s="28" t="str">
        <f t="shared" si="0"/>
        <v/>
      </c>
      <c r="L32" s="18"/>
      <c r="O32" s="18">
        <f t="shared" si="1"/>
        <v>1</v>
      </c>
    </row>
    <row r="33" spans="1:15" x14ac:dyDescent="0.35">
      <c r="A33" s="23">
        <v>30</v>
      </c>
      <c r="B33" s="24" t="s">
        <v>73</v>
      </c>
      <c r="C33" s="24" t="s">
        <v>36</v>
      </c>
      <c r="D33" s="23" t="s">
        <v>33</v>
      </c>
      <c r="E33" s="25">
        <v>27266</v>
      </c>
      <c r="F33" s="26">
        <v>6.4236111111111117E-3</v>
      </c>
      <c r="G33" s="27"/>
      <c r="I33" s="28" t="str">
        <f t="shared" si="0"/>
        <v/>
      </c>
      <c r="L33" s="18"/>
      <c r="O33" s="18">
        <f t="shared" si="1"/>
        <v>43</v>
      </c>
    </row>
    <row r="34" spans="1:15" x14ac:dyDescent="0.35">
      <c r="A34" s="23">
        <v>31</v>
      </c>
      <c r="B34" s="24" t="s">
        <v>78</v>
      </c>
      <c r="C34" s="24" t="s">
        <v>79</v>
      </c>
      <c r="D34" s="23" t="s">
        <v>39</v>
      </c>
      <c r="E34" s="25">
        <v>27953</v>
      </c>
      <c r="F34" s="26">
        <v>9.3749999999999997E-3</v>
      </c>
      <c r="G34" s="27"/>
      <c r="I34" s="28" t="str">
        <f t="shared" si="0"/>
        <v/>
      </c>
      <c r="L34" s="18"/>
      <c r="O34" s="18">
        <f t="shared" si="1"/>
        <v>169</v>
      </c>
    </row>
    <row r="35" spans="1:15" x14ac:dyDescent="0.35">
      <c r="A35" s="23">
        <v>32</v>
      </c>
      <c r="B35" s="24" t="s">
        <v>78</v>
      </c>
      <c r="C35" s="24" t="s">
        <v>80</v>
      </c>
      <c r="D35" s="23" t="s">
        <v>33</v>
      </c>
      <c r="E35" s="25">
        <v>27439</v>
      </c>
      <c r="F35" s="26">
        <v>5.7870370370370376E-3</v>
      </c>
      <c r="G35" s="27"/>
      <c r="I35" s="28" t="str">
        <f t="shared" si="0"/>
        <v/>
      </c>
      <c r="L35" s="18"/>
      <c r="O35" s="18">
        <f t="shared" si="1"/>
        <v>10</v>
      </c>
    </row>
    <row r="36" spans="1:15" x14ac:dyDescent="0.35">
      <c r="A36" s="23">
        <v>33</v>
      </c>
      <c r="B36" s="24" t="s">
        <v>81</v>
      </c>
      <c r="C36" s="24" t="s">
        <v>82</v>
      </c>
      <c r="D36" s="23" t="s">
        <v>33</v>
      </c>
      <c r="E36" s="25">
        <v>27748</v>
      </c>
      <c r="F36" s="26">
        <v>5.9953703703703697E-3</v>
      </c>
      <c r="G36" s="27"/>
      <c r="I36" s="28" t="str">
        <f t="shared" si="0"/>
        <v/>
      </c>
      <c r="L36" s="18"/>
      <c r="O36" s="18">
        <f t="shared" si="1"/>
        <v>22</v>
      </c>
    </row>
    <row r="37" spans="1:15" x14ac:dyDescent="0.35">
      <c r="A37" s="23">
        <v>34</v>
      </c>
      <c r="B37" s="24" t="s">
        <v>83</v>
      </c>
      <c r="C37" s="24" t="s">
        <v>84</v>
      </c>
      <c r="D37" s="23" t="s">
        <v>39</v>
      </c>
      <c r="E37" s="25">
        <v>28295</v>
      </c>
      <c r="F37" s="26">
        <v>1.0069444444444445E-2</v>
      </c>
      <c r="G37" s="27"/>
      <c r="I37" s="28" t="str">
        <f t="shared" si="0"/>
        <v/>
      </c>
      <c r="L37" s="18"/>
      <c r="O37" s="18">
        <f t="shared" si="1"/>
        <v>191</v>
      </c>
    </row>
    <row r="38" spans="1:15" x14ac:dyDescent="0.35">
      <c r="A38" s="23">
        <v>35</v>
      </c>
      <c r="B38" s="24" t="s">
        <v>85</v>
      </c>
      <c r="C38" s="24" t="s">
        <v>86</v>
      </c>
      <c r="D38" s="23" t="s">
        <v>33</v>
      </c>
      <c r="E38" s="25">
        <v>27476</v>
      </c>
      <c r="F38" s="26">
        <v>6.0648148148148145E-3</v>
      </c>
      <c r="G38" s="27"/>
      <c r="I38" s="28" t="str">
        <f t="shared" si="0"/>
        <v/>
      </c>
      <c r="L38" s="18"/>
      <c r="O38" s="18">
        <f t="shared" si="1"/>
        <v>26</v>
      </c>
    </row>
    <row r="39" spans="1:15" x14ac:dyDescent="0.35">
      <c r="A39" s="23">
        <v>36</v>
      </c>
      <c r="B39" s="24" t="s">
        <v>87</v>
      </c>
      <c r="C39" s="24" t="s">
        <v>88</v>
      </c>
      <c r="D39" s="23" t="s">
        <v>33</v>
      </c>
      <c r="E39" s="25">
        <v>27484</v>
      </c>
      <c r="F39" s="26">
        <v>5.9375000000000001E-3</v>
      </c>
      <c r="G39" s="27"/>
      <c r="I39" s="28" t="str">
        <f t="shared" si="0"/>
        <v/>
      </c>
      <c r="L39" s="18"/>
      <c r="O39" s="18">
        <f t="shared" si="1"/>
        <v>16</v>
      </c>
    </row>
    <row r="40" spans="1:15" x14ac:dyDescent="0.35">
      <c r="A40" s="23">
        <v>37</v>
      </c>
      <c r="B40" s="24" t="s">
        <v>89</v>
      </c>
      <c r="C40" s="24" t="s">
        <v>90</v>
      </c>
      <c r="D40" s="23" t="s">
        <v>39</v>
      </c>
      <c r="E40" s="25">
        <v>27937</v>
      </c>
      <c r="F40" s="26">
        <v>1.2546296296296297E-2</v>
      </c>
      <c r="G40" s="27"/>
      <c r="I40" s="28" t="str">
        <f t="shared" si="0"/>
        <v/>
      </c>
      <c r="L40" s="18"/>
      <c r="O40" s="18">
        <f t="shared" si="1"/>
        <v>236</v>
      </c>
    </row>
    <row r="41" spans="1:15" x14ac:dyDescent="0.35">
      <c r="A41" s="23">
        <v>38</v>
      </c>
      <c r="B41" s="24" t="s">
        <v>91</v>
      </c>
      <c r="C41" s="24" t="s">
        <v>92</v>
      </c>
      <c r="D41" s="23" t="s">
        <v>39</v>
      </c>
      <c r="E41" s="25">
        <v>28058</v>
      </c>
      <c r="F41" s="26">
        <v>1.0393518518518519E-2</v>
      </c>
      <c r="G41" s="27"/>
      <c r="I41" s="28" t="str">
        <f t="shared" si="0"/>
        <v/>
      </c>
      <c r="L41" s="18"/>
      <c r="O41" s="18">
        <f t="shared" si="1"/>
        <v>195</v>
      </c>
    </row>
    <row r="42" spans="1:15" x14ac:dyDescent="0.35">
      <c r="A42" s="23">
        <v>39</v>
      </c>
      <c r="B42" s="24" t="s">
        <v>93</v>
      </c>
      <c r="C42" s="24" t="s">
        <v>94</v>
      </c>
      <c r="D42" s="23" t="s">
        <v>33</v>
      </c>
      <c r="E42" s="25">
        <v>27806</v>
      </c>
      <c r="F42" s="26">
        <v>7.9861111111111122E-3</v>
      </c>
      <c r="G42" s="27"/>
      <c r="I42" s="28" t="str">
        <f t="shared" si="0"/>
        <v/>
      </c>
      <c r="L42" s="18"/>
      <c r="O42" s="18">
        <f t="shared" si="1"/>
        <v>101</v>
      </c>
    </row>
    <row r="43" spans="1:15" x14ac:dyDescent="0.35">
      <c r="A43" s="23">
        <v>40</v>
      </c>
      <c r="B43" s="24" t="s">
        <v>95</v>
      </c>
      <c r="C43" s="24" t="s">
        <v>52</v>
      </c>
      <c r="D43" s="23" t="s">
        <v>33</v>
      </c>
      <c r="E43" s="25">
        <v>28426</v>
      </c>
      <c r="F43" s="26">
        <v>8.5995370370370357E-3</v>
      </c>
      <c r="G43" s="27"/>
      <c r="I43" s="28" t="str">
        <f t="shared" si="0"/>
        <v/>
      </c>
      <c r="L43" s="18"/>
      <c r="O43" s="18">
        <f t="shared" si="1"/>
        <v>128</v>
      </c>
    </row>
    <row r="44" spans="1:15" x14ac:dyDescent="0.35">
      <c r="A44" s="23">
        <v>41</v>
      </c>
      <c r="B44" s="24" t="s">
        <v>96</v>
      </c>
      <c r="C44" s="24" t="s">
        <v>97</v>
      </c>
      <c r="D44" s="23" t="s">
        <v>39</v>
      </c>
      <c r="E44" s="25">
        <v>27944</v>
      </c>
      <c r="F44" s="26">
        <v>9.7106481481481471E-3</v>
      </c>
      <c r="G44" s="27"/>
      <c r="I44" s="28" t="str">
        <f t="shared" si="0"/>
        <v/>
      </c>
      <c r="L44" s="18"/>
      <c r="O44" s="18">
        <f t="shared" si="1"/>
        <v>182</v>
      </c>
    </row>
    <row r="45" spans="1:15" x14ac:dyDescent="0.35">
      <c r="A45" s="23">
        <v>42</v>
      </c>
      <c r="B45" s="24" t="s">
        <v>96</v>
      </c>
      <c r="C45" s="24" t="s">
        <v>98</v>
      </c>
      <c r="D45" s="23" t="s">
        <v>39</v>
      </c>
      <c r="E45" s="25">
        <v>28451</v>
      </c>
      <c r="F45" s="26">
        <v>9.6064814814814815E-3</v>
      </c>
      <c r="G45" s="27"/>
      <c r="I45" s="28" t="str">
        <f t="shared" si="0"/>
        <v/>
      </c>
      <c r="L45" s="18"/>
      <c r="O45" s="18">
        <f t="shared" si="1"/>
        <v>179</v>
      </c>
    </row>
    <row r="46" spans="1:15" x14ac:dyDescent="0.35">
      <c r="A46" s="23">
        <v>43</v>
      </c>
      <c r="B46" s="24" t="s">
        <v>99</v>
      </c>
      <c r="C46" s="24" t="s">
        <v>67</v>
      </c>
      <c r="D46" s="23" t="s">
        <v>39</v>
      </c>
      <c r="E46" s="25">
        <v>28086</v>
      </c>
      <c r="F46" s="26">
        <v>8.1828703703703699E-3</v>
      </c>
      <c r="G46" s="27"/>
      <c r="I46" s="28" t="str">
        <f t="shared" si="0"/>
        <v/>
      </c>
      <c r="L46" s="18"/>
      <c r="O46" s="18">
        <f t="shared" si="1"/>
        <v>113</v>
      </c>
    </row>
    <row r="47" spans="1:15" x14ac:dyDescent="0.35">
      <c r="A47" s="23">
        <v>44</v>
      </c>
      <c r="B47" s="24" t="s">
        <v>100</v>
      </c>
      <c r="C47" s="24" t="s">
        <v>101</v>
      </c>
      <c r="D47" s="23" t="s">
        <v>39</v>
      </c>
      <c r="E47" s="25">
        <v>27696</v>
      </c>
      <c r="F47" s="26">
        <v>7.0717592592592594E-3</v>
      </c>
      <c r="G47" s="27"/>
      <c r="I47" s="28" t="str">
        <f t="shared" si="0"/>
        <v/>
      </c>
      <c r="L47" s="18"/>
      <c r="O47" s="18">
        <f t="shared" si="1"/>
        <v>65</v>
      </c>
    </row>
    <row r="48" spans="1:15" x14ac:dyDescent="0.35">
      <c r="A48" s="23">
        <v>45</v>
      </c>
      <c r="B48" s="24" t="s">
        <v>100</v>
      </c>
      <c r="C48" s="24" t="s">
        <v>102</v>
      </c>
      <c r="D48" s="23" t="s">
        <v>33</v>
      </c>
      <c r="E48" s="25">
        <v>27909</v>
      </c>
      <c r="F48" s="26">
        <v>8.1597222222222227E-3</v>
      </c>
      <c r="G48" s="27"/>
      <c r="I48" s="28" t="str">
        <f t="shared" si="0"/>
        <v/>
      </c>
      <c r="L48" s="18"/>
      <c r="O48" s="18">
        <f t="shared" si="1"/>
        <v>111</v>
      </c>
    </row>
    <row r="49" spans="1:15" x14ac:dyDescent="0.35">
      <c r="A49" s="23">
        <v>46</v>
      </c>
      <c r="B49" s="24" t="s">
        <v>100</v>
      </c>
      <c r="C49" s="24" t="s">
        <v>52</v>
      </c>
      <c r="D49" s="23" t="s">
        <v>33</v>
      </c>
      <c r="E49" s="25">
        <v>28091</v>
      </c>
      <c r="F49" s="26">
        <v>7.7314814814814815E-3</v>
      </c>
      <c r="G49" s="27"/>
      <c r="I49" s="28" t="str">
        <f t="shared" si="0"/>
        <v/>
      </c>
      <c r="L49" s="18"/>
      <c r="O49" s="18">
        <f t="shared" si="1"/>
        <v>91</v>
      </c>
    </row>
    <row r="50" spans="1:15" x14ac:dyDescent="0.35">
      <c r="A50" s="23">
        <v>47</v>
      </c>
      <c r="B50" s="24" t="s">
        <v>100</v>
      </c>
      <c r="C50" s="24" t="s">
        <v>103</v>
      </c>
      <c r="D50" s="23" t="s">
        <v>39</v>
      </c>
      <c r="E50" s="25">
        <v>28429</v>
      </c>
      <c r="F50" s="26">
        <v>8.4490740740740741E-3</v>
      </c>
      <c r="G50" s="27"/>
      <c r="I50" s="28" t="str">
        <f t="shared" si="0"/>
        <v/>
      </c>
      <c r="L50" s="18"/>
      <c r="O50" s="18">
        <f t="shared" si="1"/>
        <v>123</v>
      </c>
    </row>
    <row r="51" spans="1:15" x14ac:dyDescent="0.35">
      <c r="A51" s="23">
        <v>48</v>
      </c>
      <c r="B51" s="24" t="s">
        <v>104</v>
      </c>
      <c r="C51" s="24" t="s">
        <v>64</v>
      </c>
      <c r="D51" s="23" t="s">
        <v>39</v>
      </c>
      <c r="E51" s="25">
        <v>28137</v>
      </c>
      <c r="F51" s="26">
        <v>8.9699074074074073E-3</v>
      </c>
      <c r="G51" s="27"/>
      <c r="I51" s="28" t="str">
        <f t="shared" si="0"/>
        <v/>
      </c>
      <c r="L51" s="18"/>
      <c r="O51" s="18">
        <f t="shared" si="1"/>
        <v>149</v>
      </c>
    </row>
    <row r="52" spans="1:15" x14ac:dyDescent="0.35">
      <c r="A52" s="23">
        <v>49</v>
      </c>
      <c r="B52" s="24" t="s">
        <v>104</v>
      </c>
      <c r="C52" s="24" t="s">
        <v>105</v>
      </c>
      <c r="D52" s="23" t="s">
        <v>39</v>
      </c>
      <c r="E52" s="25">
        <v>27548</v>
      </c>
      <c r="F52" s="26">
        <v>9.7916666666666655E-3</v>
      </c>
      <c r="G52" s="27"/>
      <c r="I52" s="28" t="str">
        <f t="shared" si="0"/>
        <v/>
      </c>
      <c r="L52" s="18"/>
      <c r="O52" s="18">
        <f t="shared" si="1"/>
        <v>187</v>
      </c>
    </row>
    <row r="53" spans="1:15" x14ac:dyDescent="0.35">
      <c r="A53" s="23">
        <v>50</v>
      </c>
      <c r="B53" s="24" t="s">
        <v>106</v>
      </c>
      <c r="C53" s="24" t="s">
        <v>107</v>
      </c>
      <c r="D53" s="23" t="s">
        <v>33</v>
      </c>
      <c r="E53" s="25">
        <v>28271</v>
      </c>
      <c r="F53" s="26">
        <v>7.9976851851851858E-3</v>
      </c>
      <c r="G53" s="27"/>
      <c r="I53" s="28" t="str">
        <f t="shared" si="0"/>
        <v/>
      </c>
      <c r="L53" s="18"/>
      <c r="O53" s="18">
        <f t="shared" si="1"/>
        <v>104</v>
      </c>
    </row>
    <row r="54" spans="1:15" x14ac:dyDescent="0.35">
      <c r="A54" s="23">
        <v>51</v>
      </c>
      <c r="B54" s="24" t="s">
        <v>108</v>
      </c>
      <c r="C54" s="24" t="s">
        <v>109</v>
      </c>
      <c r="D54" s="23" t="s">
        <v>39</v>
      </c>
      <c r="E54" s="25">
        <v>27782</v>
      </c>
      <c r="F54" s="26">
        <v>9.4097222222222238E-3</v>
      </c>
      <c r="G54" s="27"/>
      <c r="I54" s="28" t="str">
        <f t="shared" si="0"/>
        <v/>
      </c>
      <c r="L54" s="18"/>
      <c r="O54" s="18">
        <f t="shared" si="1"/>
        <v>176</v>
      </c>
    </row>
    <row r="55" spans="1:15" x14ac:dyDescent="0.35">
      <c r="A55" s="23">
        <v>52</v>
      </c>
      <c r="B55" s="24" t="s">
        <v>110</v>
      </c>
      <c r="C55" s="24" t="s">
        <v>111</v>
      </c>
      <c r="D55" s="23" t="s">
        <v>39</v>
      </c>
      <c r="E55" s="25">
        <v>28484</v>
      </c>
      <c r="F55" s="26">
        <v>8.7615740740740744E-3</v>
      </c>
      <c r="G55" s="27"/>
      <c r="I55" s="28" t="str">
        <f t="shared" si="0"/>
        <v/>
      </c>
      <c r="L55" s="18"/>
      <c r="O55" s="18">
        <f t="shared" si="1"/>
        <v>134</v>
      </c>
    </row>
    <row r="56" spans="1:15" x14ac:dyDescent="0.35">
      <c r="A56" s="23">
        <v>53</v>
      </c>
      <c r="B56" s="24" t="s">
        <v>112</v>
      </c>
      <c r="C56" s="24" t="s">
        <v>113</v>
      </c>
      <c r="D56" s="23" t="s">
        <v>33</v>
      </c>
      <c r="E56" s="25">
        <v>28176</v>
      </c>
      <c r="F56" s="26">
        <v>7.3495370370370372E-3</v>
      </c>
      <c r="G56" s="27"/>
      <c r="I56" s="28" t="str">
        <f t="shared" si="0"/>
        <v/>
      </c>
      <c r="L56" s="18"/>
      <c r="O56" s="18">
        <f t="shared" si="1"/>
        <v>75</v>
      </c>
    </row>
    <row r="57" spans="1:15" x14ac:dyDescent="0.35">
      <c r="A57" s="23">
        <v>54</v>
      </c>
      <c r="B57" s="24" t="s">
        <v>114</v>
      </c>
      <c r="C57" s="24" t="s">
        <v>115</v>
      </c>
      <c r="D57" s="23" t="s">
        <v>39</v>
      </c>
      <c r="E57" s="25">
        <v>27699</v>
      </c>
      <c r="F57" s="26">
        <v>9.3749999999999997E-3</v>
      </c>
      <c r="G57" s="27"/>
      <c r="I57" s="28" t="str">
        <f t="shared" si="0"/>
        <v/>
      </c>
      <c r="L57" s="18"/>
      <c r="O57" s="18">
        <f t="shared" si="1"/>
        <v>169</v>
      </c>
    </row>
    <row r="58" spans="1:15" x14ac:dyDescent="0.35">
      <c r="A58" s="23">
        <v>55</v>
      </c>
      <c r="B58" s="24" t="s">
        <v>116</v>
      </c>
      <c r="C58" s="24" t="s">
        <v>117</v>
      </c>
      <c r="D58" s="23" t="s">
        <v>39</v>
      </c>
      <c r="E58" s="25">
        <v>27727</v>
      </c>
      <c r="F58" s="26">
        <v>1.2037037037037035E-2</v>
      </c>
      <c r="G58" s="27"/>
      <c r="I58" s="28" t="str">
        <f t="shared" si="0"/>
        <v/>
      </c>
      <c r="L58" s="18"/>
      <c r="O58" s="18">
        <f t="shared" si="1"/>
        <v>232</v>
      </c>
    </row>
    <row r="59" spans="1:15" x14ac:dyDescent="0.35">
      <c r="A59" s="23">
        <v>56</v>
      </c>
      <c r="B59" s="24" t="s">
        <v>118</v>
      </c>
      <c r="C59" s="24" t="s">
        <v>84</v>
      </c>
      <c r="D59" s="23" t="s">
        <v>39</v>
      </c>
      <c r="E59" s="25">
        <v>28332</v>
      </c>
      <c r="F59" s="26">
        <v>1.40625E-2</v>
      </c>
      <c r="G59" s="27"/>
      <c r="I59" s="28" t="str">
        <f t="shared" si="0"/>
        <v/>
      </c>
      <c r="L59" s="18"/>
      <c r="O59" s="18">
        <f t="shared" si="1"/>
        <v>262</v>
      </c>
    </row>
    <row r="60" spans="1:15" x14ac:dyDescent="0.35">
      <c r="A60" s="23">
        <v>57</v>
      </c>
      <c r="B60" s="24" t="s">
        <v>119</v>
      </c>
      <c r="C60" s="24" t="s">
        <v>120</v>
      </c>
      <c r="D60" s="23" t="s">
        <v>33</v>
      </c>
      <c r="E60" s="25">
        <v>28304</v>
      </c>
      <c r="F60" s="26">
        <v>7.4074074074074068E-3</v>
      </c>
      <c r="G60" s="27"/>
      <c r="I60" s="28" t="str">
        <f t="shared" si="0"/>
        <v/>
      </c>
      <c r="L60" s="18"/>
      <c r="O60" s="18">
        <f t="shared" si="1"/>
        <v>80</v>
      </c>
    </row>
    <row r="61" spans="1:15" x14ac:dyDescent="0.35">
      <c r="A61" s="23">
        <v>58</v>
      </c>
      <c r="B61" s="24" t="s">
        <v>121</v>
      </c>
      <c r="C61" s="24" t="s">
        <v>122</v>
      </c>
      <c r="D61" s="23" t="s">
        <v>39</v>
      </c>
      <c r="E61" s="25">
        <v>27264</v>
      </c>
      <c r="F61" s="26">
        <v>7.789351851851852E-3</v>
      </c>
      <c r="G61" s="27"/>
      <c r="I61" s="28" t="str">
        <f t="shared" si="0"/>
        <v/>
      </c>
      <c r="L61" s="18"/>
      <c r="O61" s="18">
        <f t="shared" si="1"/>
        <v>95</v>
      </c>
    </row>
    <row r="62" spans="1:15" x14ac:dyDescent="0.35">
      <c r="A62" s="23">
        <v>59</v>
      </c>
      <c r="B62" s="24" t="s">
        <v>123</v>
      </c>
      <c r="C62" s="24" t="s">
        <v>124</v>
      </c>
      <c r="D62" s="23" t="s">
        <v>39</v>
      </c>
      <c r="E62" s="25">
        <v>28400</v>
      </c>
      <c r="F62" s="26">
        <v>8.773148148148148E-3</v>
      </c>
      <c r="G62" s="27"/>
      <c r="I62" s="28" t="str">
        <f t="shared" si="0"/>
        <v/>
      </c>
      <c r="L62" s="18"/>
      <c r="O62" s="18">
        <f t="shared" si="1"/>
        <v>135</v>
      </c>
    </row>
    <row r="63" spans="1:15" x14ac:dyDescent="0.35">
      <c r="A63" s="23">
        <v>60</v>
      </c>
      <c r="B63" s="24" t="s">
        <v>125</v>
      </c>
      <c r="C63" s="24" t="s">
        <v>126</v>
      </c>
      <c r="D63" s="23" t="s">
        <v>39</v>
      </c>
      <c r="E63" s="25">
        <v>27508</v>
      </c>
      <c r="F63" s="26">
        <v>8.5763888888888886E-3</v>
      </c>
      <c r="G63" s="27"/>
      <c r="I63" s="28" t="str">
        <f t="shared" si="0"/>
        <v/>
      </c>
      <c r="L63" s="18"/>
      <c r="O63" s="18">
        <f t="shared" si="1"/>
        <v>127</v>
      </c>
    </row>
    <row r="64" spans="1:15" x14ac:dyDescent="0.35">
      <c r="A64" s="23">
        <v>61</v>
      </c>
      <c r="B64" s="24" t="s">
        <v>127</v>
      </c>
      <c r="C64" s="24" t="s">
        <v>128</v>
      </c>
      <c r="D64" s="23" t="s">
        <v>33</v>
      </c>
      <c r="E64" s="25">
        <v>27788</v>
      </c>
      <c r="F64" s="26">
        <v>7.9861111111111122E-3</v>
      </c>
      <c r="G64" s="27"/>
      <c r="I64" s="28" t="str">
        <f t="shared" si="0"/>
        <v/>
      </c>
      <c r="L64" s="18"/>
      <c r="O64" s="18">
        <f t="shared" si="1"/>
        <v>101</v>
      </c>
    </row>
    <row r="65" spans="1:15" x14ac:dyDescent="0.35">
      <c r="A65" s="23">
        <v>62</v>
      </c>
      <c r="B65" s="24" t="s">
        <v>129</v>
      </c>
      <c r="C65" s="24" t="s">
        <v>124</v>
      </c>
      <c r="D65" s="23" t="s">
        <v>39</v>
      </c>
      <c r="E65" s="25">
        <v>27067</v>
      </c>
      <c r="F65" s="26">
        <v>9.3749999999999997E-3</v>
      </c>
      <c r="G65" s="27"/>
      <c r="I65" s="28" t="str">
        <f t="shared" si="0"/>
        <v/>
      </c>
      <c r="L65" s="18"/>
      <c r="O65" s="18">
        <f t="shared" si="1"/>
        <v>169</v>
      </c>
    </row>
    <row r="66" spans="1:15" x14ac:dyDescent="0.35">
      <c r="A66" s="23">
        <v>63</v>
      </c>
      <c r="B66" s="24" t="s">
        <v>130</v>
      </c>
      <c r="C66" s="24" t="s">
        <v>84</v>
      </c>
      <c r="D66" s="23" t="s">
        <v>39</v>
      </c>
      <c r="E66" s="25">
        <v>27898</v>
      </c>
      <c r="F66" s="26">
        <v>8.0671296296296307E-3</v>
      </c>
      <c r="G66" s="27"/>
      <c r="I66" s="28" t="str">
        <f t="shared" si="0"/>
        <v/>
      </c>
      <c r="L66" s="18"/>
      <c r="O66" s="18">
        <f t="shared" si="1"/>
        <v>107</v>
      </c>
    </row>
    <row r="67" spans="1:15" x14ac:dyDescent="0.35">
      <c r="A67" s="23">
        <v>64</v>
      </c>
      <c r="B67" s="24" t="s">
        <v>130</v>
      </c>
      <c r="C67" s="24" t="s">
        <v>131</v>
      </c>
      <c r="D67" s="23" t="s">
        <v>39</v>
      </c>
      <c r="E67" s="25">
        <v>28125</v>
      </c>
      <c r="F67" s="26">
        <v>1.064814814814815E-2</v>
      </c>
      <c r="G67" s="27"/>
      <c r="I67" s="28" t="str">
        <f t="shared" si="0"/>
        <v/>
      </c>
      <c r="L67" s="18"/>
      <c r="O67" s="18">
        <f t="shared" si="1"/>
        <v>209</v>
      </c>
    </row>
    <row r="68" spans="1:15" x14ac:dyDescent="0.35">
      <c r="A68" s="23">
        <v>65</v>
      </c>
      <c r="B68" s="24" t="s">
        <v>130</v>
      </c>
      <c r="C68" s="24" t="s">
        <v>132</v>
      </c>
      <c r="D68" s="23" t="s">
        <v>33</v>
      </c>
      <c r="E68" s="25">
        <v>28037</v>
      </c>
      <c r="F68" s="26">
        <v>6.5624999999999998E-3</v>
      </c>
      <c r="G68" s="27"/>
      <c r="I68" s="28" t="str">
        <f t="shared" si="0"/>
        <v/>
      </c>
      <c r="L68" s="18"/>
      <c r="O68" s="18">
        <f t="shared" si="1"/>
        <v>50</v>
      </c>
    </row>
    <row r="69" spans="1:15" x14ac:dyDescent="0.35">
      <c r="A69" s="23">
        <v>66</v>
      </c>
      <c r="B69" s="24" t="s">
        <v>133</v>
      </c>
      <c r="C69" s="24" t="s">
        <v>134</v>
      </c>
      <c r="D69" s="23" t="s">
        <v>39</v>
      </c>
      <c r="E69" s="25">
        <v>28153</v>
      </c>
      <c r="F69" s="26">
        <v>7.2569444444444443E-3</v>
      </c>
      <c r="G69" s="27"/>
      <c r="I69" s="28" t="str">
        <f t="shared" ref="I69:I132" si="2">IF(G69="","",IF(G69=O69,"richtig","falsch"))</f>
        <v/>
      </c>
      <c r="L69" s="18"/>
      <c r="O69" s="18">
        <f t="shared" ref="O69:O132" si="3">_xlfn.RANK.EQ(F69,$F$4:$F$285,1)</f>
        <v>72</v>
      </c>
    </row>
    <row r="70" spans="1:15" x14ac:dyDescent="0.35">
      <c r="A70" s="23">
        <v>67</v>
      </c>
      <c r="B70" s="24" t="s">
        <v>135</v>
      </c>
      <c r="C70" s="24" t="s">
        <v>136</v>
      </c>
      <c r="D70" s="23" t="s">
        <v>33</v>
      </c>
      <c r="E70" s="25">
        <v>28219</v>
      </c>
      <c r="F70" s="26">
        <v>1.0416666666666666E-2</v>
      </c>
      <c r="G70" s="27"/>
      <c r="I70" s="28" t="str">
        <f t="shared" si="2"/>
        <v/>
      </c>
      <c r="L70" s="18"/>
      <c r="O70" s="18">
        <f t="shared" si="3"/>
        <v>197</v>
      </c>
    </row>
    <row r="71" spans="1:15" x14ac:dyDescent="0.35">
      <c r="A71" s="23">
        <v>68</v>
      </c>
      <c r="B71" s="24" t="s">
        <v>137</v>
      </c>
      <c r="C71" s="24" t="s">
        <v>138</v>
      </c>
      <c r="D71" s="23" t="s">
        <v>39</v>
      </c>
      <c r="E71" s="25">
        <v>28229</v>
      </c>
      <c r="F71" s="26">
        <v>1.1863425925925925E-2</v>
      </c>
      <c r="G71" s="27"/>
      <c r="I71" s="28" t="str">
        <f t="shared" si="2"/>
        <v/>
      </c>
      <c r="L71" s="18"/>
      <c r="O71" s="18">
        <f t="shared" si="3"/>
        <v>227</v>
      </c>
    </row>
    <row r="72" spans="1:15" x14ac:dyDescent="0.35">
      <c r="A72" s="23">
        <v>69</v>
      </c>
      <c r="B72" s="24" t="s">
        <v>139</v>
      </c>
      <c r="C72" s="24" t="s">
        <v>140</v>
      </c>
      <c r="D72" s="23" t="s">
        <v>39</v>
      </c>
      <c r="E72" s="25">
        <v>27246</v>
      </c>
      <c r="F72" s="26">
        <v>9.3171296296296283E-3</v>
      </c>
      <c r="G72" s="27"/>
      <c r="I72" s="28" t="str">
        <f t="shared" si="2"/>
        <v/>
      </c>
      <c r="L72" s="18"/>
      <c r="O72" s="18">
        <f t="shared" si="3"/>
        <v>166</v>
      </c>
    </row>
    <row r="73" spans="1:15" x14ac:dyDescent="0.35">
      <c r="A73" s="23">
        <v>70</v>
      </c>
      <c r="B73" s="24" t="s">
        <v>141</v>
      </c>
      <c r="C73" s="24" t="s">
        <v>142</v>
      </c>
      <c r="D73" s="23" t="s">
        <v>39</v>
      </c>
      <c r="E73" s="25">
        <v>27760</v>
      </c>
      <c r="F73" s="26">
        <v>9.6064814814814815E-3</v>
      </c>
      <c r="G73" s="27"/>
      <c r="I73" s="28" t="str">
        <f t="shared" si="2"/>
        <v/>
      </c>
      <c r="L73" s="18"/>
      <c r="O73" s="18">
        <f t="shared" si="3"/>
        <v>179</v>
      </c>
    </row>
    <row r="74" spans="1:15" x14ac:dyDescent="0.35">
      <c r="A74" s="23">
        <v>71</v>
      </c>
      <c r="B74" s="24" t="s">
        <v>143</v>
      </c>
      <c r="C74" s="24" t="s">
        <v>131</v>
      </c>
      <c r="D74" s="23" t="s">
        <v>39</v>
      </c>
      <c r="E74" s="25">
        <v>26636</v>
      </c>
      <c r="F74" s="26">
        <v>1.1944444444444445E-2</v>
      </c>
      <c r="G74" s="27"/>
      <c r="I74" s="28" t="str">
        <f t="shared" si="2"/>
        <v/>
      </c>
      <c r="L74" s="18"/>
      <c r="O74" s="18">
        <f t="shared" si="3"/>
        <v>230</v>
      </c>
    </row>
    <row r="75" spans="1:15" x14ac:dyDescent="0.35">
      <c r="A75" s="23">
        <v>72</v>
      </c>
      <c r="B75" s="24" t="s">
        <v>144</v>
      </c>
      <c r="C75" s="24" t="s">
        <v>142</v>
      </c>
      <c r="D75" s="23" t="s">
        <v>39</v>
      </c>
      <c r="E75" s="25">
        <v>28037</v>
      </c>
      <c r="F75" s="26">
        <v>1.2615740740740742E-2</v>
      </c>
      <c r="G75" s="27"/>
      <c r="I75" s="28" t="str">
        <f t="shared" si="2"/>
        <v/>
      </c>
      <c r="L75" s="18"/>
      <c r="O75" s="18">
        <f t="shared" si="3"/>
        <v>238</v>
      </c>
    </row>
    <row r="76" spans="1:15" x14ac:dyDescent="0.35">
      <c r="A76" s="23">
        <v>73</v>
      </c>
      <c r="B76" s="24" t="s">
        <v>145</v>
      </c>
      <c r="C76" s="24" t="s">
        <v>131</v>
      </c>
      <c r="D76" s="23" t="s">
        <v>39</v>
      </c>
      <c r="E76" s="25">
        <v>27421</v>
      </c>
      <c r="F76" s="26">
        <v>1.7870370370370373E-2</v>
      </c>
      <c r="G76" s="27"/>
      <c r="I76" s="28" t="str">
        <f t="shared" si="2"/>
        <v/>
      </c>
      <c r="L76" s="18"/>
      <c r="O76" s="18">
        <f t="shared" si="3"/>
        <v>276</v>
      </c>
    </row>
    <row r="77" spans="1:15" x14ac:dyDescent="0.35">
      <c r="A77" s="23">
        <v>74</v>
      </c>
      <c r="B77" s="24" t="s">
        <v>146</v>
      </c>
      <c r="C77" s="24" t="s">
        <v>147</v>
      </c>
      <c r="D77" s="23" t="s">
        <v>33</v>
      </c>
      <c r="E77" s="25">
        <v>28217</v>
      </c>
      <c r="F77" s="26">
        <v>6.6550925925925935E-3</v>
      </c>
      <c r="G77" s="27"/>
      <c r="I77" s="28" t="str">
        <f t="shared" si="2"/>
        <v/>
      </c>
      <c r="L77" s="18"/>
      <c r="O77" s="18">
        <f t="shared" si="3"/>
        <v>54</v>
      </c>
    </row>
    <row r="78" spans="1:15" x14ac:dyDescent="0.35">
      <c r="A78" s="23">
        <v>75</v>
      </c>
      <c r="B78" s="24" t="s">
        <v>146</v>
      </c>
      <c r="C78" s="24" t="s">
        <v>148</v>
      </c>
      <c r="D78" s="23" t="s">
        <v>33</v>
      </c>
      <c r="E78" s="25">
        <v>27279</v>
      </c>
      <c r="F78" s="26">
        <v>5.3009259259259251E-3</v>
      </c>
      <c r="G78" s="27"/>
      <c r="I78" s="28" t="str">
        <f t="shared" si="2"/>
        <v/>
      </c>
      <c r="L78" s="18"/>
      <c r="O78" s="18">
        <f t="shared" si="3"/>
        <v>2</v>
      </c>
    </row>
    <row r="79" spans="1:15" x14ac:dyDescent="0.35">
      <c r="A79" s="23">
        <v>76</v>
      </c>
      <c r="B79" s="24" t="s">
        <v>146</v>
      </c>
      <c r="C79" s="24" t="s">
        <v>149</v>
      </c>
      <c r="D79" s="23" t="s">
        <v>39</v>
      </c>
      <c r="E79" s="25">
        <v>27433</v>
      </c>
      <c r="F79" s="26">
        <v>1.383101851851852E-2</v>
      </c>
      <c r="G79" s="27"/>
      <c r="I79" s="28" t="str">
        <f t="shared" si="2"/>
        <v/>
      </c>
      <c r="L79" s="18"/>
      <c r="O79" s="18">
        <f t="shared" si="3"/>
        <v>257</v>
      </c>
    </row>
    <row r="80" spans="1:15" x14ac:dyDescent="0.35">
      <c r="A80" s="23">
        <v>77</v>
      </c>
      <c r="B80" s="24" t="s">
        <v>146</v>
      </c>
      <c r="C80" s="24" t="s">
        <v>150</v>
      </c>
      <c r="D80" s="23" t="s">
        <v>33</v>
      </c>
      <c r="E80" s="25">
        <v>27805</v>
      </c>
      <c r="F80" s="26">
        <v>5.7986111111111112E-3</v>
      </c>
      <c r="G80" s="27"/>
      <c r="I80" s="28" t="str">
        <f t="shared" si="2"/>
        <v/>
      </c>
      <c r="L80" s="18"/>
      <c r="O80" s="18">
        <f t="shared" si="3"/>
        <v>13</v>
      </c>
    </row>
    <row r="81" spans="1:15" x14ac:dyDescent="0.35">
      <c r="A81" s="23">
        <v>78</v>
      </c>
      <c r="B81" s="24" t="s">
        <v>146</v>
      </c>
      <c r="C81" s="24" t="s">
        <v>151</v>
      </c>
      <c r="D81" s="23" t="s">
        <v>33</v>
      </c>
      <c r="E81" s="25">
        <v>28018</v>
      </c>
      <c r="F81" s="26">
        <v>7.743055555555556E-3</v>
      </c>
      <c r="G81" s="27"/>
      <c r="I81" s="28" t="str">
        <f t="shared" si="2"/>
        <v/>
      </c>
      <c r="L81" s="18"/>
      <c r="O81" s="18">
        <f t="shared" si="3"/>
        <v>93</v>
      </c>
    </row>
    <row r="82" spans="1:15" x14ac:dyDescent="0.35">
      <c r="A82" s="23">
        <v>79</v>
      </c>
      <c r="B82" s="24" t="s">
        <v>152</v>
      </c>
      <c r="C82" s="24" t="s">
        <v>153</v>
      </c>
      <c r="D82" s="23" t="s">
        <v>39</v>
      </c>
      <c r="E82" s="25">
        <v>28287</v>
      </c>
      <c r="F82" s="26">
        <v>9.3749999999999997E-3</v>
      </c>
      <c r="G82" s="27"/>
      <c r="I82" s="28" t="str">
        <f t="shared" si="2"/>
        <v/>
      </c>
      <c r="L82" s="18"/>
      <c r="O82" s="18">
        <f t="shared" si="3"/>
        <v>169</v>
      </c>
    </row>
    <row r="83" spans="1:15" x14ac:dyDescent="0.35">
      <c r="A83" s="23">
        <v>80</v>
      </c>
      <c r="B83" s="24" t="s">
        <v>152</v>
      </c>
      <c r="C83" s="24" t="s">
        <v>154</v>
      </c>
      <c r="D83" s="23" t="s">
        <v>33</v>
      </c>
      <c r="E83" s="25">
        <v>36902</v>
      </c>
      <c r="F83" s="26">
        <v>7.8125E-3</v>
      </c>
      <c r="G83" s="27"/>
      <c r="I83" s="28" t="str">
        <f t="shared" si="2"/>
        <v/>
      </c>
      <c r="L83" s="18"/>
      <c r="O83" s="18">
        <f t="shared" si="3"/>
        <v>96</v>
      </c>
    </row>
    <row r="84" spans="1:15" x14ac:dyDescent="0.35">
      <c r="A84" s="23">
        <v>81</v>
      </c>
      <c r="B84" s="24" t="s">
        <v>155</v>
      </c>
      <c r="C84" s="24" t="s">
        <v>156</v>
      </c>
      <c r="D84" s="23" t="s">
        <v>33</v>
      </c>
      <c r="E84" s="25">
        <v>27069</v>
      </c>
      <c r="F84" s="26">
        <v>5.9606481481481489E-3</v>
      </c>
      <c r="G84" s="27"/>
      <c r="I84" s="28" t="str">
        <f t="shared" si="2"/>
        <v/>
      </c>
      <c r="L84" s="18"/>
      <c r="O84" s="18">
        <f t="shared" si="3"/>
        <v>18</v>
      </c>
    </row>
    <row r="85" spans="1:15" x14ac:dyDescent="0.35">
      <c r="A85" s="23">
        <v>82</v>
      </c>
      <c r="B85" s="24" t="s">
        <v>155</v>
      </c>
      <c r="C85" s="24" t="s">
        <v>157</v>
      </c>
      <c r="D85" s="23" t="s">
        <v>33</v>
      </c>
      <c r="E85" s="25">
        <v>28287</v>
      </c>
      <c r="F85" s="26">
        <v>7.5347222222222213E-3</v>
      </c>
      <c r="G85" s="27"/>
      <c r="I85" s="28" t="str">
        <f t="shared" si="2"/>
        <v/>
      </c>
      <c r="L85" s="18"/>
      <c r="O85" s="18">
        <f t="shared" si="3"/>
        <v>83</v>
      </c>
    </row>
    <row r="86" spans="1:15" x14ac:dyDescent="0.35">
      <c r="A86" s="23">
        <v>83</v>
      </c>
      <c r="B86" s="24" t="s">
        <v>158</v>
      </c>
      <c r="C86" s="24" t="s">
        <v>159</v>
      </c>
      <c r="D86" s="23" t="s">
        <v>33</v>
      </c>
      <c r="E86" s="25">
        <v>26563</v>
      </c>
      <c r="F86" s="26">
        <v>6.4236111111111117E-3</v>
      </c>
      <c r="G86" s="27"/>
      <c r="I86" s="28" t="str">
        <f t="shared" si="2"/>
        <v/>
      </c>
      <c r="L86" s="18"/>
      <c r="O86" s="18">
        <f t="shared" si="3"/>
        <v>43</v>
      </c>
    </row>
    <row r="87" spans="1:15" x14ac:dyDescent="0.35">
      <c r="A87" s="23">
        <v>84</v>
      </c>
      <c r="B87" s="24" t="s">
        <v>160</v>
      </c>
      <c r="C87" s="24" t="s">
        <v>161</v>
      </c>
      <c r="D87" s="23" t="s">
        <v>39</v>
      </c>
      <c r="E87" s="25">
        <v>27658</v>
      </c>
      <c r="F87" s="26">
        <v>1.113425925925926E-2</v>
      </c>
      <c r="G87" s="27"/>
      <c r="I87" s="28" t="str">
        <f t="shared" si="2"/>
        <v/>
      </c>
      <c r="L87" s="18"/>
      <c r="O87" s="18">
        <f t="shared" si="3"/>
        <v>215</v>
      </c>
    </row>
    <row r="88" spans="1:15" x14ac:dyDescent="0.35">
      <c r="A88" s="23">
        <v>85</v>
      </c>
      <c r="B88" s="24" t="s">
        <v>162</v>
      </c>
      <c r="C88" s="24" t="s">
        <v>163</v>
      </c>
      <c r="D88" s="23" t="s">
        <v>33</v>
      </c>
      <c r="E88" s="25">
        <v>27708</v>
      </c>
      <c r="F88" s="26">
        <v>8.9699074074074073E-3</v>
      </c>
      <c r="G88" s="27"/>
      <c r="I88" s="28" t="str">
        <f t="shared" si="2"/>
        <v/>
      </c>
      <c r="L88" s="18"/>
      <c r="O88" s="18">
        <f t="shared" si="3"/>
        <v>149</v>
      </c>
    </row>
    <row r="89" spans="1:15" x14ac:dyDescent="0.35">
      <c r="A89" s="23">
        <v>86</v>
      </c>
      <c r="B89" s="24" t="s">
        <v>164</v>
      </c>
      <c r="C89" s="24" t="s">
        <v>165</v>
      </c>
      <c r="D89" s="23" t="s">
        <v>33</v>
      </c>
      <c r="E89" s="25">
        <v>28258</v>
      </c>
      <c r="F89" s="26">
        <v>6.0995370370370361E-3</v>
      </c>
      <c r="G89" s="27"/>
      <c r="I89" s="28" t="str">
        <f t="shared" si="2"/>
        <v/>
      </c>
      <c r="L89" s="18"/>
      <c r="O89" s="18">
        <f t="shared" si="3"/>
        <v>29</v>
      </c>
    </row>
    <row r="90" spans="1:15" x14ac:dyDescent="0.35">
      <c r="A90" s="23">
        <v>87</v>
      </c>
      <c r="B90" s="24" t="s">
        <v>166</v>
      </c>
      <c r="C90" s="24" t="s">
        <v>167</v>
      </c>
      <c r="D90" s="23" t="s">
        <v>33</v>
      </c>
      <c r="E90" s="25">
        <v>27750</v>
      </c>
      <c r="F90" s="26">
        <v>5.7986111111111112E-3</v>
      </c>
      <c r="G90" s="27"/>
      <c r="I90" s="28" t="str">
        <f t="shared" si="2"/>
        <v/>
      </c>
      <c r="L90" s="18"/>
      <c r="O90" s="18">
        <f t="shared" si="3"/>
        <v>13</v>
      </c>
    </row>
    <row r="91" spans="1:15" x14ac:dyDescent="0.35">
      <c r="A91" s="23">
        <v>88</v>
      </c>
      <c r="B91" s="24" t="s">
        <v>166</v>
      </c>
      <c r="C91" s="24" t="s">
        <v>168</v>
      </c>
      <c r="D91" s="23" t="s">
        <v>39</v>
      </c>
      <c r="E91" s="25">
        <v>27525</v>
      </c>
      <c r="F91" s="26">
        <v>9.7569444444444448E-3</v>
      </c>
      <c r="G91" s="27"/>
      <c r="I91" s="28" t="str">
        <f t="shared" si="2"/>
        <v/>
      </c>
      <c r="L91" s="18"/>
      <c r="O91" s="18">
        <f t="shared" si="3"/>
        <v>183</v>
      </c>
    </row>
    <row r="92" spans="1:15" x14ac:dyDescent="0.35">
      <c r="A92" s="23">
        <v>89</v>
      </c>
      <c r="B92" s="24" t="s">
        <v>166</v>
      </c>
      <c r="C92" s="24" t="s">
        <v>169</v>
      </c>
      <c r="D92" s="23" t="s">
        <v>33</v>
      </c>
      <c r="E92" s="25">
        <v>27261</v>
      </c>
      <c r="F92" s="26">
        <v>6.1342592592592594E-3</v>
      </c>
      <c r="G92" s="27"/>
      <c r="I92" s="28" t="str">
        <f t="shared" si="2"/>
        <v/>
      </c>
      <c r="L92" s="18"/>
      <c r="O92" s="18">
        <f t="shared" si="3"/>
        <v>31</v>
      </c>
    </row>
    <row r="93" spans="1:15" x14ac:dyDescent="0.35">
      <c r="A93" s="23">
        <v>90</v>
      </c>
      <c r="B93" s="24" t="s">
        <v>166</v>
      </c>
      <c r="C93" s="24" t="s">
        <v>170</v>
      </c>
      <c r="D93" s="23" t="s">
        <v>33</v>
      </c>
      <c r="E93" s="25">
        <v>28406</v>
      </c>
      <c r="F93" s="26">
        <v>6.1574074074074074E-3</v>
      </c>
      <c r="G93" s="27"/>
      <c r="I93" s="28" t="str">
        <f t="shared" si="2"/>
        <v/>
      </c>
      <c r="L93" s="18"/>
      <c r="O93" s="18">
        <f t="shared" si="3"/>
        <v>35</v>
      </c>
    </row>
    <row r="94" spans="1:15" x14ac:dyDescent="0.35">
      <c r="A94" s="23">
        <v>91</v>
      </c>
      <c r="B94" s="24" t="s">
        <v>171</v>
      </c>
      <c r="C94" s="24" t="s">
        <v>34</v>
      </c>
      <c r="D94" s="23" t="s">
        <v>33</v>
      </c>
      <c r="E94" s="25">
        <v>28472</v>
      </c>
      <c r="F94" s="26">
        <v>6.122685185185185E-3</v>
      </c>
      <c r="G94" s="27"/>
      <c r="I94" s="28" t="str">
        <f t="shared" si="2"/>
        <v/>
      </c>
      <c r="L94" s="18"/>
      <c r="O94" s="18">
        <f t="shared" si="3"/>
        <v>30</v>
      </c>
    </row>
    <row r="95" spans="1:15" x14ac:dyDescent="0.35">
      <c r="A95" s="23">
        <v>92</v>
      </c>
      <c r="B95" s="24" t="s">
        <v>172</v>
      </c>
      <c r="C95" s="24" t="s">
        <v>150</v>
      </c>
      <c r="D95" s="23" t="s">
        <v>33</v>
      </c>
      <c r="E95" s="25">
        <v>27025</v>
      </c>
      <c r="F95" s="26">
        <v>5.5671296296296302E-3</v>
      </c>
      <c r="G95" s="27"/>
      <c r="I95" s="28" t="str">
        <f t="shared" si="2"/>
        <v/>
      </c>
      <c r="L95" s="18"/>
      <c r="O95" s="18">
        <f t="shared" si="3"/>
        <v>5</v>
      </c>
    </row>
    <row r="96" spans="1:15" x14ac:dyDescent="0.35">
      <c r="A96" s="23">
        <v>93</v>
      </c>
      <c r="B96" s="24" t="s">
        <v>173</v>
      </c>
      <c r="C96" s="24" t="s">
        <v>174</v>
      </c>
      <c r="D96" s="23" t="s">
        <v>33</v>
      </c>
      <c r="E96" s="25">
        <v>28041</v>
      </c>
      <c r="F96" s="26">
        <v>7.8819444444444432E-3</v>
      </c>
      <c r="G96" s="27"/>
      <c r="I96" s="28" t="str">
        <f t="shared" si="2"/>
        <v/>
      </c>
      <c r="L96" s="18"/>
      <c r="O96" s="18">
        <f t="shared" si="3"/>
        <v>97</v>
      </c>
    </row>
    <row r="97" spans="1:15" x14ac:dyDescent="0.35">
      <c r="A97" s="23">
        <v>94</v>
      </c>
      <c r="B97" s="24" t="s">
        <v>173</v>
      </c>
      <c r="C97" s="24" t="s">
        <v>175</v>
      </c>
      <c r="D97" s="23" t="s">
        <v>39</v>
      </c>
      <c r="E97" s="25">
        <v>28293</v>
      </c>
      <c r="F97" s="26">
        <v>9.432870370370371E-3</v>
      </c>
      <c r="G97" s="27"/>
      <c r="I97" s="28" t="str">
        <f t="shared" si="2"/>
        <v/>
      </c>
      <c r="L97" s="18"/>
      <c r="O97" s="18">
        <f t="shared" si="3"/>
        <v>177</v>
      </c>
    </row>
    <row r="98" spans="1:15" x14ac:dyDescent="0.35">
      <c r="A98" s="23">
        <v>95</v>
      </c>
      <c r="B98" s="24" t="s">
        <v>173</v>
      </c>
      <c r="C98" s="24" t="s">
        <v>36</v>
      </c>
      <c r="D98" s="23" t="s">
        <v>33</v>
      </c>
      <c r="E98" s="25">
        <v>27706</v>
      </c>
      <c r="F98" s="26">
        <v>8.9814814814814809E-3</v>
      </c>
      <c r="G98" s="27"/>
      <c r="I98" s="28" t="str">
        <f t="shared" si="2"/>
        <v/>
      </c>
      <c r="L98" s="18"/>
      <c r="O98" s="18">
        <f t="shared" si="3"/>
        <v>152</v>
      </c>
    </row>
    <row r="99" spans="1:15" x14ac:dyDescent="0.35">
      <c r="A99" s="23">
        <v>96</v>
      </c>
      <c r="B99" s="24" t="s">
        <v>176</v>
      </c>
      <c r="C99" s="24" t="s">
        <v>150</v>
      </c>
      <c r="D99" s="23" t="s">
        <v>33</v>
      </c>
      <c r="E99" s="25">
        <v>27999</v>
      </c>
      <c r="F99" s="26">
        <v>8.9120370370370378E-3</v>
      </c>
      <c r="G99" s="27"/>
      <c r="I99" s="28" t="str">
        <f t="shared" si="2"/>
        <v/>
      </c>
      <c r="L99" s="18"/>
      <c r="O99" s="18">
        <f t="shared" si="3"/>
        <v>145</v>
      </c>
    </row>
    <row r="100" spans="1:15" x14ac:dyDescent="0.35">
      <c r="A100" s="23">
        <v>97</v>
      </c>
      <c r="B100" s="24" t="s">
        <v>177</v>
      </c>
      <c r="C100" s="24" t="s">
        <v>178</v>
      </c>
      <c r="D100" s="23" t="s">
        <v>33</v>
      </c>
      <c r="E100" s="25">
        <v>28283</v>
      </c>
      <c r="F100" s="26">
        <v>6.5740740740740733E-3</v>
      </c>
      <c r="G100" s="27"/>
      <c r="I100" s="28" t="str">
        <f t="shared" si="2"/>
        <v/>
      </c>
      <c r="L100" s="18"/>
      <c r="O100" s="18">
        <f t="shared" si="3"/>
        <v>51</v>
      </c>
    </row>
    <row r="101" spans="1:15" x14ac:dyDescent="0.35">
      <c r="A101" s="23">
        <v>98</v>
      </c>
      <c r="B101" s="24" t="s">
        <v>179</v>
      </c>
      <c r="C101" s="24" t="s">
        <v>88</v>
      </c>
      <c r="D101" s="23" t="s">
        <v>33</v>
      </c>
      <c r="E101" s="25">
        <v>27450</v>
      </c>
      <c r="F101" s="26">
        <v>6.8865740740740736E-3</v>
      </c>
      <c r="G101" s="27"/>
      <c r="I101" s="28" t="str">
        <f t="shared" si="2"/>
        <v/>
      </c>
      <c r="L101" s="18"/>
      <c r="O101" s="18">
        <f t="shared" si="3"/>
        <v>61</v>
      </c>
    </row>
    <row r="102" spans="1:15" x14ac:dyDescent="0.35">
      <c r="A102" s="23">
        <v>99</v>
      </c>
      <c r="B102" s="24" t="s">
        <v>180</v>
      </c>
      <c r="C102" s="24" t="s">
        <v>181</v>
      </c>
      <c r="D102" s="23" t="s">
        <v>39</v>
      </c>
      <c r="E102" s="25">
        <v>27847</v>
      </c>
      <c r="F102" s="26">
        <v>1.0300925925925927E-2</v>
      </c>
      <c r="G102" s="27"/>
      <c r="I102" s="28" t="str">
        <f t="shared" si="2"/>
        <v/>
      </c>
      <c r="L102" s="18"/>
      <c r="O102" s="18">
        <f t="shared" si="3"/>
        <v>194</v>
      </c>
    </row>
    <row r="103" spans="1:15" x14ac:dyDescent="0.35">
      <c r="A103" s="23">
        <v>100</v>
      </c>
      <c r="B103" s="24" t="s">
        <v>182</v>
      </c>
      <c r="C103" s="24" t="s">
        <v>183</v>
      </c>
      <c r="D103" s="23" t="s">
        <v>39</v>
      </c>
      <c r="E103" s="25">
        <v>27637</v>
      </c>
      <c r="F103" s="26">
        <v>1.1261574074074071E-2</v>
      </c>
      <c r="G103" s="27"/>
      <c r="I103" s="28" t="str">
        <f t="shared" si="2"/>
        <v/>
      </c>
      <c r="L103" s="18"/>
      <c r="O103" s="18">
        <f t="shared" si="3"/>
        <v>217</v>
      </c>
    </row>
    <row r="104" spans="1:15" x14ac:dyDescent="0.35">
      <c r="A104" s="23">
        <v>101</v>
      </c>
      <c r="B104" s="24" t="s">
        <v>184</v>
      </c>
      <c r="C104" s="24" t="s">
        <v>136</v>
      </c>
      <c r="D104" s="23" t="s">
        <v>33</v>
      </c>
      <c r="E104" s="25">
        <v>27902</v>
      </c>
      <c r="F104" s="26">
        <v>6.1342592592592594E-3</v>
      </c>
      <c r="G104" s="27"/>
      <c r="I104" s="28" t="str">
        <f t="shared" si="2"/>
        <v/>
      </c>
      <c r="L104" s="18"/>
      <c r="O104" s="18">
        <f t="shared" si="3"/>
        <v>31</v>
      </c>
    </row>
    <row r="105" spans="1:15" x14ac:dyDescent="0.35">
      <c r="A105" s="23">
        <v>102</v>
      </c>
      <c r="B105" s="24" t="s">
        <v>185</v>
      </c>
      <c r="C105" s="24" t="s">
        <v>186</v>
      </c>
      <c r="D105" s="23" t="s">
        <v>39</v>
      </c>
      <c r="E105" s="25">
        <v>27465</v>
      </c>
      <c r="F105" s="26">
        <v>1.7870370370370373E-2</v>
      </c>
      <c r="G105" s="27"/>
      <c r="I105" s="28" t="str">
        <f t="shared" si="2"/>
        <v/>
      </c>
      <c r="L105" s="18"/>
      <c r="O105" s="18">
        <f t="shared" si="3"/>
        <v>276</v>
      </c>
    </row>
    <row r="106" spans="1:15" x14ac:dyDescent="0.35">
      <c r="A106" s="23">
        <v>103</v>
      </c>
      <c r="B106" s="24" t="s">
        <v>187</v>
      </c>
      <c r="C106" s="24" t="s">
        <v>52</v>
      </c>
      <c r="D106" s="23" t="s">
        <v>33</v>
      </c>
      <c r="E106" s="25">
        <v>27985</v>
      </c>
      <c r="F106" s="26">
        <v>8.1597222222222227E-3</v>
      </c>
      <c r="G106" s="27"/>
      <c r="I106" s="28" t="str">
        <f t="shared" si="2"/>
        <v/>
      </c>
      <c r="L106" s="18"/>
      <c r="O106" s="18">
        <f t="shared" si="3"/>
        <v>111</v>
      </c>
    </row>
    <row r="107" spans="1:15" x14ac:dyDescent="0.35">
      <c r="A107" s="23">
        <v>104</v>
      </c>
      <c r="B107" s="24" t="s">
        <v>188</v>
      </c>
      <c r="C107" s="24" t="s">
        <v>189</v>
      </c>
      <c r="D107" s="23" t="s">
        <v>39</v>
      </c>
      <c r="E107" s="25">
        <v>27805</v>
      </c>
      <c r="F107" s="26">
        <v>1.3194444444444444E-2</v>
      </c>
      <c r="G107" s="27"/>
      <c r="I107" s="28" t="str">
        <f t="shared" si="2"/>
        <v/>
      </c>
      <c r="L107" s="18"/>
      <c r="O107" s="18">
        <f t="shared" si="3"/>
        <v>244</v>
      </c>
    </row>
    <row r="108" spans="1:15" x14ac:dyDescent="0.35">
      <c r="A108" s="23">
        <v>105</v>
      </c>
      <c r="B108" s="24" t="s">
        <v>190</v>
      </c>
      <c r="C108" s="24" t="s">
        <v>140</v>
      </c>
      <c r="D108" s="23" t="s">
        <v>39</v>
      </c>
      <c r="E108" s="25">
        <v>28329</v>
      </c>
      <c r="F108" s="26">
        <v>1.3379629629629628E-2</v>
      </c>
      <c r="G108" s="27"/>
      <c r="I108" s="28" t="str">
        <f t="shared" si="2"/>
        <v/>
      </c>
      <c r="L108" s="18"/>
      <c r="O108" s="18">
        <f t="shared" si="3"/>
        <v>251</v>
      </c>
    </row>
    <row r="109" spans="1:15" x14ac:dyDescent="0.35">
      <c r="A109" s="23">
        <v>106</v>
      </c>
      <c r="B109" s="24" t="s">
        <v>191</v>
      </c>
      <c r="C109" s="24" t="s">
        <v>192</v>
      </c>
      <c r="D109" s="23" t="s">
        <v>39</v>
      </c>
      <c r="E109" s="25">
        <v>28355</v>
      </c>
      <c r="F109" s="26">
        <v>1.2847222222222223E-2</v>
      </c>
      <c r="G109" s="27"/>
      <c r="I109" s="28" t="str">
        <f t="shared" si="2"/>
        <v/>
      </c>
      <c r="L109" s="18"/>
      <c r="O109" s="18">
        <f t="shared" si="3"/>
        <v>240</v>
      </c>
    </row>
    <row r="110" spans="1:15" x14ac:dyDescent="0.35">
      <c r="A110" s="23">
        <v>107</v>
      </c>
      <c r="B110" s="24" t="s">
        <v>193</v>
      </c>
      <c r="C110" s="24" t="s">
        <v>102</v>
      </c>
      <c r="D110" s="23" t="s">
        <v>33</v>
      </c>
      <c r="E110" s="25">
        <v>27861</v>
      </c>
      <c r="F110" s="26">
        <v>8.1018518518518514E-3</v>
      </c>
      <c r="G110" s="27"/>
      <c r="I110" s="28" t="str">
        <f t="shared" si="2"/>
        <v/>
      </c>
      <c r="L110" s="18"/>
      <c r="O110" s="18">
        <f t="shared" si="3"/>
        <v>108</v>
      </c>
    </row>
    <row r="111" spans="1:15" x14ac:dyDescent="0.35">
      <c r="A111" s="23">
        <v>108</v>
      </c>
      <c r="B111" s="24" t="s">
        <v>193</v>
      </c>
      <c r="C111" s="24" t="s">
        <v>131</v>
      </c>
      <c r="D111" s="23" t="s">
        <v>39</v>
      </c>
      <c r="E111" s="25">
        <v>28394</v>
      </c>
      <c r="F111" s="26">
        <v>7.7083333333333335E-3</v>
      </c>
      <c r="G111" s="27"/>
      <c r="I111" s="28" t="str">
        <f t="shared" si="2"/>
        <v/>
      </c>
      <c r="L111" s="18"/>
      <c r="O111" s="18">
        <f t="shared" si="3"/>
        <v>90</v>
      </c>
    </row>
    <row r="112" spans="1:15" x14ac:dyDescent="0.35">
      <c r="A112" s="23">
        <v>109</v>
      </c>
      <c r="B112" s="24" t="s">
        <v>193</v>
      </c>
      <c r="C112" s="24" t="s">
        <v>138</v>
      </c>
      <c r="D112" s="23" t="s">
        <v>39</v>
      </c>
      <c r="E112" s="25">
        <v>26834</v>
      </c>
      <c r="F112" s="26">
        <v>9.7685185185185184E-3</v>
      </c>
      <c r="G112" s="27"/>
      <c r="I112" s="28" t="str">
        <f t="shared" si="2"/>
        <v/>
      </c>
      <c r="L112" s="18"/>
      <c r="O112" s="18">
        <f t="shared" si="3"/>
        <v>184</v>
      </c>
    </row>
    <row r="113" spans="1:15" x14ac:dyDescent="0.35">
      <c r="A113" s="23">
        <v>110</v>
      </c>
      <c r="B113" s="24" t="s">
        <v>194</v>
      </c>
      <c r="C113" s="24" t="s">
        <v>156</v>
      </c>
      <c r="D113" s="23" t="s">
        <v>33</v>
      </c>
      <c r="E113" s="25">
        <v>27256</v>
      </c>
      <c r="F113" s="26">
        <v>7.4074074074074068E-3</v>
      </c>
      <c r="G113" s="27"/>
      <c r="I113" s="28" t="str">
        <f t="shared" si="2"/>
        <v/>
      </c>
      <c r="L113" s="18"/>
      <c r="O113" s="18">
        <f t="shared" si="3"/>
        <v>80</v>
      </c>
    </row>
    <row r="114" spans="1:15" x14ac:dyDescent="0.35">
      <c r="A114" s="23">
        <v>111</v>
      </c>
      <c r="B114" s="24" t="s">
        <v>195</v>
      </c>
      <c r="C114" s="24" t="s">
        <v>196</v>
      </c>
      <c r="D114" s="23" t="s">
        <v>33</v>
      </c>
      <c r="E114" s="25">
        <v>27436</v>
      </c>
      <c r="F114" s="26">
        <v>9.0277777777777787E-3</v>
      </c>
      <c r="G114" s="27"/>
      <c r="I114" s="28" t="str">
        <f t="shared" si="2"/>
        <v/>
      </c>
      <c r="L114" s="18"/>
      <c r="O114" s="18">
        <f t="shared" si="3"/>
        <v>154</v>
      </c>
    </row>
    <row r="115" spans="1:15" x14ac:dyDescent="0.35">
      <c r="A115" s="23">
        <v>112</v>
      </c>
      <c r="B115" s="24" t="s">
        <v>195</v>
      </c>
      <c r="C115" s="24" t="s">
        <v>126</v>
      </c>
      <c r="D115" s="23" t="s">
        <v>39</v>
      </c>
      <c r="E115" s="25">
        <v>28460</v>
      </c>
      <c r="F115" s="26">
        <v>1.3738425925925926E-2</v>
      </c>
      <c r="G115" s="27"/>
      <c r="I115" s="28" t="str">
        <f t="shared" si="2"/>
        <v/>
      </c>
      <c r="L115" s="18"/>
      <c r="O115" s="18">
        <f t="shared" si="3"/>
        <v>253</v>
      </c>
    </row>
    <row r="116" spans="1:15" x14ac:dyDescent="0.35">
      <c r="A116" s="23">
        <v>113</v>
      </c>
      <c r="B116" s="24" t="s">
        <v>195</v>
      </c>
      <c r="C116" s="24" t="s">
        <v>140</v>
      </c>
      <c r="D116" s="23" t="s">
        <v>39</v>
      </c>
      <c r="E116" s="25">
        <v>27786</v>
      </c>
      <c r="F116" s="26">
        <v>8.8773148148148153E-3</v>
      </c>
      <c r="G116" s="27"/>
      <c r="I116" s="28" t="str">
        <f t="shared" si="2"/>
        <v/>
      </c>
      <c r="L116" s="18"/>
      <c r="O116" s="18">
        <f t="shared" si="3"/>
        <v>141</v>
      </c>
    </row>
    <row r="117" spans="1:15" x14ac:dyDescent="0.35">
      <c r="A117" s="23">
        <v>114</v>
      </c>
      <c r="B117" s="24" t="s">
        <v>197</v>
      </c>
      <c r="C117" s="24" t="s">
        <v>189</v>
      </c>
      <c r="D117" s="23" t="s">
        <v>39</v>
      </c>
      <c r="E117" s="25">
        <v>28276</v>
      </c>
      <c r="F117" s="26">
        <v>1.0983796296296297E-2</v>
      </c>
      <c r="G117" s="27"/>
      <c r="I117" s="28" t="str">
        <f t="shared" si="2"/>
        <v/>
      </c>
      <c r="L117" s="18"/>
      <c r="O117" s="18">
        <f t="shared" si="3"/>
        <v>211</v>
      </c>
    </row>
    <row r="118" spans="1:15" x14ac:dyDescent="0.35">
      <c r="A118" s="23">
        <v>115</v>
      </c>
      <c r="B118" s="24" t="s">
        <v>198</v>
      </c>
      <c r="C118" s="24" t="s">
        <v>199</v>
      </c>
      <c r="D118" s="23" t="s">
        <v>39</v>
      </c>
      <c r="E118" s="25">
        <v>27878</v>
      </c>
      <c r="F118" s="26">
        <v>8.2060185185185187E-3</v>
      </c>
      <c r="G118" s="27"/>
      <c r="I118" s="28" t="str">
        <f t="shared" si="2"/>
        <v/>
      </c>
      <c r="L118" s="18"/>
      <c r="O118" s="18">
        <f t="shared" si="3"/>
        <v>114</v>
      </c>
    </row>
    <row r="119" spans="1:15" x14ac:dyDescent="0.35">
      <c r="A119" s="23">
        <v>116</v>
      </c>
      <c r="B119" s="24" t="s">
        <v>200</v>
      </c>
      <c r="C119" s="24" t="s">
        <v>201</v>
      </c>
      <c r="D119" s="23" t="s">
        <v>33</v>
      </c>
      <c r="E119" s="25">
        <v>28090</v>
      </c>
      <c r="F119" s="26">
        <v>6.1342592592592594E-3</v>
      </c>
      <c r="G119" s="27"/>
      <c r="I119" s="28" t="str">
        <f t="shared" si="2"/>
        <v/>
      </c>
      <c r="L119" s="18"/>
      <c r="O119" s="18">
        <f t="shared" si="3"/>
        <v>31</v>
      </c>
    </row>
    <row r="120" spans="1:15" x14ac:dyDescent="0.35">
      <c r="A120" s="23">
        <v>117</v>
      </c>
      <c r="B120" s="24" t="s">
        <v>202</v>
      </c>
      <c r="C120" s="24" t="s">
        <v>203</v>
      </c>
      <c r="D120" s="23" t="s">
        <v>33</v>
      </c>
      <c r="E120" s="25">
        <v>28373</v>
      </c>
      <c r="F120" s="26">
        <v>5.9490740740740745E-3</v>
      </c>
      <c r="G120" s="27"/>
      <c r="I120" s="28" t="str">
        <f t="shared" si="2"/>
        <v/>
      </c>
      <c r="L120" s="18"/>
      <c r="O120" s="18">
        <f t="shared" si="3"/>
        <v>17</v>
      </c>
    </row>
    <row r="121" spans="1:15" x14ac:dyDescent="0.35">
      <c r="A121" s="23">
        <v>118</v>
      </c>
      <c r="B121" s="24" t="s">
        <v>204</v>
      </c>
      <c r="C121" s="24" t="s">
        <v>168</v>
      </c>
      <c r="D121" s="23" t="s">
        <v>39</v>
      </c>
      <c r="E121" s="25">
        <v>27591</v>
      </c>
      <c r="F121" s="26">
        <v>1.8749999999999999E-2</v>
      </c>
      <c r="G121" s="27"/>
      <c r="I121" s="28" t="str">
        <f t="shared" si="2"/>
        <v/>
      </c>
      <c r="L121" s="18"/>
      <c r="O121" s="18">
        <f t="shared" si="3"/>
        <v>279</v>
      </c>
    </row>
    <row r="122" spans="1:15" x14ac:dyDescent="0.35">
      <c r="A122" s="23">
        <v>119</v>
      </c>
      <c r="B122" s="24" t="s">
        <v>205</v>
      </c>
      <c r="C122" s="24" t="s">
        <v>136</v>
      </c>
      <c r="D122" s="23" t="s">
        <v>33</v>
      </c>
      <c r="E122" s="25">
        <v>28246</v>
      </c>
      <c r="F122" s="26">
        <v>7.2569444444444443E-3</v>
      </c>
      <c r="G122" s="27"/>
      <c r="I122" s="28" t="str">
        <f t="shared" si="2"/>
        <v/>
      </c>
      <c r="L122" s="18"/>
      <c r="O122" s="18">
        <f t="shared" si="3"/>
        <v>72</v>
      </c>
    </row>
    <row r="123" spans="1:15" x14ac:dyDescent="0.35">
      <c r="A123" s="23">
        <v>120</v>
      </c>
      <c r="B123" s="24" t="s">
        <v>206</v>
      </c>
      <c r="C123" s="24" t="s">
        <v>207</v>
      </c>
      <c r="D123" s="23" t="s">
        <v>39</v>
      </c>
      <c r="E123" s="25">
        <v>27472</v>
      </c>
      <c r="F123" s="26">
        <v>1.0416666666666666E-2</v>
      </c>
      <c r="G123" s="27"/>
      <c r="I123" s="28" t="str">
        <f t="shared" si="2"/>
        <v/>
      </c>
      <c r="L123" s="18"/>
      <c r="O123" s="18">
        <f t="shared" si="3"/>
        <v>197</v>
      </c>
    </row>
    <row r="124" spans="1:15" x14ac:dyDescent="0.35">
      <c r="A124" s="23">
        <v>121</v>
      </c>
      <c r="B124" s="24" t="s">
        <v>208</v>
      </c>
      <c r="C124" s="24" t="s">
        <v>209</v>
      </c>
      <c r="D124" s="23" t="s">
        <v>39</v>
      </c>
      <c r="E124" s="25">
        <v>28423</v>
      </c>
      <c r="F124" s="26">
        <v>7.905092592592592E-3</v>
      </c>
      <c r="G124" s="27"/>
      <c r="I124" s="28" t="str">
        <f t="shared" si="2"/>
        <v/>
      </c>
      <c r="L124" s="18"/>
      <c r="O124" s="18">
        <f t="shared" si="3"/>
        <v>98</v>
      </c>
    </row>
    <row r="125" spans="1:15" x14ac:dyDescent="0.35">
      <c r="A125" s="23">
        <v>122</v>
      </c>
      <c r="B125" s="24" t="s">
        <v>210</v>
      </c>
      <c r="C125" s="24" t="s">
        <v>211</v>
      </c>
      <c r="D125" s="23" t="s">
        <v>39</v>
      </c>
      <c r="E125" s="25">
        <v>27932</v>
      </c>
      <c r="F125" s="26">
        <v>1.3368055555555557E-2</v>
      </c>
      <c r="G125" s="27"/>
      <c r="I125" s="28" t="str">
        <f t="shared" si="2"/>
        <v/>
      </c>
      <c r="L125" s="18"/>
      <c r="O125" s="18">
        <f t="shared" si="3"/>
        <v>249</v>
      </c>
    </row>
    <row r="126" spans="1:15" x14ac:dyDescent="0.35">
      <c r="A126" s="23">
        <v>123</v>
      </c>
      <c r="B126" s="24" t="s">
        <v>212</v>
      </c>
      <c r="C126" s="24" t="s">
        <v>174</v>
      </c>
      <c r="D126" s="23" t="s">
        <v>33</v>
      </c>
      <c r="E126" s="25">
        <v>27747</v>
      </c>
      <c r="F126" s="26">
        <v>7.1527777777777787E-3</v>
      </c>
      <c r="G126" s="27"/>
      <c r="I126" s="28" t="str">
        <f t="shared" si="2"/>
        <v/>
      </c>
      <c r="L126" s="18"/>
      <c r="O126" s="18">
        <f t="shared" si="3"/>
        <v>68</v>
      </c>
    </row>
    <row r="127" spans="1:15" x14ac:dyDescent="0.35">
      <c r="A127" s="23">
        <v>124</v>
      </c>
      <c r="B127" s="24" t="s">
        <v>212</v>
      </c>
      <c r="C127" s="24" t="s">
        <v>213</v>
      </c>
      <c r="D127" s="23" t="s">
        <v>33</v>
      </c>
      <c r="E127" s="25">
        <v>27437</v>
      </c>
      <c r="F127" s="26">
        <v>8.3912037037037045E-3</v>
      </c>
      <c r="G127" s="27"/>
      <c r="I127" s="28" t="str">
        <f t="shared" si="2"/>
        <v/>
      </c>
      <c r="L127" s="18"/>
      <c r="O127" s="18">
        <f t="shared" si="3"/>
        <v>119</v>
      </c>
    </row>
    <row r="128" spans="1:15" x14ac:dyDescent="0.35">
      <c r="A128" s="23">
        <v>125</v>
      </c>
      <c r="B128" s="24" t="s">
        <v>214</v>
      </c>
      <c r="C128" s="24" t="s">
        <v>97</v>
      </c>
      <c r="D128" s="23" t="s">
        <v>39</v>
      </c>
      <c r="E128" s="25">
        <v>27330</v>
      </c>
      <c r="F128" s="26">
        <v>1.0763888888888891E-2</v>
      </c>
      <c r="G128" s="27"/>
      <c r="I128" s="28" t="str">
        <f t="shared" si="2"/>
        <v/>
      </c>
      <c r="L128" s="18"/>
      <c r="O128" s="18">
        <f t="shared" si="3"/>
        <v>210</v>
      </c>
    </row>
    <row r="129" spans="1:15" x14ac:dyDescent="0.35">
      <c r="A129" s="23">
        <v>126</v>
      </c>
      <c r="B129" s="24" t="s">
        <v>214</v>
      </c>
      <c r="C129" s="24" t="s">
        <v>215</v>
      </c>
      <c r="D129" s="23" t="s">
        <v>39</v>
      </c>
      <c r="E129" s="25">
        <v>27586</v>
      </c>
      <c r="F129" s="26">
        <v>1.3888888888888888E-2</v>
      </c>
      <c r="G129" s="27"/>
      <c r="I129" s="28" t="str">
        <f t="shared" si="2"/>
        <v/>
      </c>
      <c r="L129" s="18"/>
      <c r="O129" s="18">
        <f t="shared" si="3"/>
        <v>260</v>
      </c>
    </row>
    <row r="130" spans="1:15" x14ac:dyDescent="0.35">
      <c r="A130" s="23">
        <v>127</v>
      </c>
      <c r="B130" s="24" t="s">
        <v>216</v>
      </c>
      <c r="C130" s="24" t="s">
        <v>217</v>
      </c>
      <c r="D130" s="23" t="s">
        <v>33</v>
      </c>
      <c r="E130" s="25">
        <v>27341</v>
      </c>
      <c r="F130" s="26">
        <v>6.2037037037037043E-3</v>
      </c>
      <c r="G130" s="27"/>
      <c r="I130" s="28" t="str">
        <f t="shared" si="2"/>
        <v/>
      </c>
      <c r="L130" s="18"/>
      <c r="O130" s="18">
        <f t="shared" si="3"/>
        <v>38</v>
      </c>
    </row>
    <row r="131" spans="1:15" x14ac:dyDescent="0.35">
      <c r="A131" s="23">
        <v>128</v>
      </c>
      <c r="B131" s="24" t="s">
        <v>218</v>
      </c>
      <c r="C131" s="24" t="s">
        <v>54</v>
      </c>
      <c r="D131" s="23" t="s">
        <v>39</v>
      </c>
      <c r="E131" s="25">
        <v>27641</v>
      </c>
      <c r="F131" s="26">
        <v>1.3888888888888888E-2</v>
      </c>
      <c r="G131" s="27"/>
      <c r="I131" s="28" t="str">
        <f t="shared" si="2"/>
        <v/>
      </c>
      <c r="L131" s="18"/>
      <c r="O131" s="18">
        <f t="shared" si="3"/>
        <v>260</v>
      </c>
    </row>
    <row r="132" spans="1:15" x14ac:dyDescent="0.35">
      <c r="A132" s="23">
        <v>129</v>
      </c>
      <c r="B132" s="24" t="s">
        <v>219</v>
      </c>
      <c r="C132" s="24" t="s">
        <v>105</v>
      </c>
      <c r="D132" s="23" t="s">
        <v>39</v>
      </c>
      <c r="E132" s="25">
        <v>28270</v>
      </c>
      <c r="F132" s="26">
        <v>7.6041666666666662E-3</v>
      </c>
      <c r="G132" s="27"/>
      <c r="I132" s="28" t="str">
        <f t="shared" si="2"/>
        <v/>
      </c>
      <c r="L132" s="18"/>
      <c r="O132" s="18">
        <f t="shared" si="3"/>
        <v>88</v>
      </c>
    </row>
    <row r="133" spans="1:15" x14ac:dyDescent="0.35">
      <c r="A133" s="23">
        <v>130</v>
      </c>
      <c r="B133" s="24" t="s">
        <v>220</v>
      </c>
      <c r="C133" s="24" t="s">
        <v>221</v>
      </c>
      <c r="D133" s="23" t="s">
        <v>39</v>
      </c>
      <c r="E133" s="25">
        <v>27658</v>
      </c>
      <c r="F133" s="26">
        <v>1.1736111111111109E-2</v>
      </c>
      <c r="G133" s="27"/>
      <c r="I133" s="28" t="str">
        <f t="shared" ref="I133:I196" si="4">IF(G133="","",IF(G133=O133,"richtig","falsch"))</f>
        <v/>
      </c>
      <c r="L133" s="18"/>
      <c r="O133" s="18">
        <f t="shared" ref="O133:O196" si="5">_xlfn.RANK.EQ(F133,$F$4:$F$285,1)</f>
        <v>225</v>
      </c>
    </row>
    <row r="134" spans="1:15" x14ac:dyDescent="0.35">
      <c r="A134" s="23">
        <v>131</v>
      </c>
      <c r="B134" s="24" t="s">
        <v>222</v>
      </c>
      <c r="C134" s="24" t="s">
        <v>86</v>
      </c>
      <c r="D134" s="23" t="s">
        <v>33</v>
      </c>
      <c r="E134" s="25">
        <v>27322</v>
      </c>
      <c r="F134" s="26">
        <v>9.3749999999999997E-3</v>
      </c>
      <c r="G134" s="27"/>
      <c r="I134" s="28" t="str">
        <f t="shared" si="4"/>
        <v/>
      </c>
      <c r="L134" s="18"/>
      <c r="O134" s="18">
        <f t="shared" si="5"/>
        <v>169</v>
      </c>
    </row>
    <row r="135" spans="1:15" x14ac:dyDescent="0.35">
      <c r="A135" s="23">
        <v>132</v>
      </c>
      <c r="B135" s="24" t="s">
        <v>223</v>
      </c>
      <c r="C135" s="24" t="s">
        <v>224</v>
      </c>
      <c r="D135" s="23" t="s">
        <v>39</v>
      </c>
      <c r="E135" s="25">
        <v>27484</v>
      </c>
      <c r="F135" s="26">
        <v>8.8888888888888889E-3</v>
      </c>
      <c r="G135" s="27"/>
      <c r="I135" s="28" t="str">
        <f t="shared" si="4"/>
        <v/>
      </c>
      <c r="L135" s="18"/>
      <c r="O135" s="18">
        <f t="shared" si="5"/>
        <v>143</v>
      </c>
    </row>
    <row r="136" spans="1:15" x14ac:dyDescent="0.35">
      <c r="A136" s="23">
        <v>133</v>
      </c>
      <c r="B136" s="24" t="s">
        <v>225</v>
      </c>
      <c r="C136" s="24" t="s">
        <v>226</v>
      </c>
      <c r="D136" s="23" t="s">
        <v>33</v>
      </c>
      <c r="E136" s="25">
        <v>27606</v>
      </c>
      <c r="F136" s="26">
        <v>6.0185185185185177E-3</v>
      </c>
      <c r="G136" s="27"/>
      <c r="I136" s="28" t="str">
        <f t="shared" si="4"/>
        <v/>
      </c>
      <c r="L136" s="18"/>
      <c r="O136" s="18">
        <f t="shared" si="5"/>
        <v>23</v>
      </c>
    </row>
    <row r="137" spans="1:15" x14ac:dyDescent="0.35">
      <c r="A137" s="23">
        <v>134</v>
      </c>
      <c r="B137" s="24" t="s">
        <v>227</v>
      </c>
      <c r="C137" s="24" t="s">
        <v>228</v>
      </c>
      <c r="D137" s="23" t="s">
        <v>39</v>
      </c>
      <c r="E137" s="25">
        <v>27821</v>
      </c>
      <c r="F137" s="26">
        <v>1.1400462962962965E-2</v>
      </c>
      <c r="G137" s="27"/>
      <c r="I137" s="28" t="str">
        <f t="shared" si="4"/>
        <v/>
      </c>
      <c r="L137" s="18"/>
      <c r="O137" s="18">
        <f t="shared" si="5"/>
        <v>221</v>
      </c>
    </row>
    <row r="138" spans="1:15" x14ac:dyDescent="0.35">
      <c r="A138" s="23">
        <v>135</v>
      </c>
      <c r="B138" s="24" t="s">
        <v>227</v>
      </c>
      <c r="C138" s="24" t="s">
        <v>229</v>
      </c>
      <c r="D138" s="23" t="s">
        <v>39</v>
      </c>
      <c r="E138" s="25">
        <v>27829</v>
      </c>
      <c r="F138" s="26">
        <v>8.8541666666666664E-3</v>
      </c>
      <c r="G138" s="27"/>
      <c r="I138" s="28" t="str">
        <f t="shared" si="4"/>
        <v/>
      </c>
      <c r="L138" s="18"/>
      <c r="O138" s="18">
        <f t="shared" si="5"/>
        <v>137</v>
      </c>
    </row>
    <row r="139" spans="1:15" x14ac:dyDescent="0.35">
      <c r="A139" s="23">
        <v>136</v>
      </c>
      <c r="B139" s="24" t="s">
        <v>227</v>
      </c>
      <c r="C139" s="24" t="s">
        <v>168</v>
      </c>
      <c r="D139" s="23" t="s">
        <v>39</v>
      </c>
      <c r="E139" s="25">
        <v>27796</v>
      </c>
      <c r="F139" s="26">
        <v>1.40625E-2</v>
      </c>
      <c r="G139" s="27"/>
      <c r="I139" s="28" t="str">
        <f t="shared" si="4"/>
        <v/>
      </c>
      <c r="L139" s="18"/>
      <c r="O139" s="18">
        <f t="shared" si="5"/>
        <v>262</v>
      </c>
    </row>
    <row r="140" spans="1:15" x14ac:dyDescent="0.35">
      <c r="A140" s="23">
        <v>137</v>
      </c>
      <c r="B140" s="24" t="s">
        <v>227</v>
      </c>
      <c r="C140" s="24" t="s">
        <v>230</v>
      </c>
      <c r="D140" s="23" t="s">
        <v>39</v>
      </c>
      <c r="E140" s="25">
        <v>27798</v>
      </c>
      <c r="F140" s="26">
        <v>8.8888888888888889E-3</v>
      </c>
      <c r="G140" s="27"/>
      <c r="I140" s="28" t="str">
        <f t="shared" si="4"/>
        <v/>
      </c>
      <c r="L140" s="18"/>
      <c r="O140" s="18">
        <f t="shared" si="5"/>
        <v>143</v>
      </c>
    </row>
    <row r="141" spans="1:15" x14ac:dyDescent="0.35">
      <c r="A141" s="23">
        <v>138</v>
      </c>
      <c r="B141" s="24" t="s">
        <v>231</v>
      </c>
      <c r="C141" s="24" t="s">
        <v>232</v>
      </c>
      <c r="D141" s="23" t="s">
        <v>39</v>
      </c>
      <c r="E141" s="25">
        <v>27562</v>
      </c>
      <c r="F141" s="26">
        <v>1.0439814814814813E-2</v>
      </c>
      <c r="G141" s="27"/>
      <c r="I141" s="28" t="str">
        <f t="shared" si="4"/>
        <v/>
      </c>
      <c r="L141" s="18"/>
      <c r="O141" s="18">
        <f t="shared" si="5"/>
        <v>203</v>
      </c>
    </row>
    <row r="142" spans="1:15" x14ac:dyDescent="0.35">
      <c r="A142" s="23">
        <v>139</v>
      </c>
      <c r="B142" s="24" t="s">
        <v>233</v>
      </c>
      <c r="C142" s="24" t="s">
        <v>234</v>
      </c>
      <c r="D142" s="23" t="s">
        <v>39</v>
      </c>
      <c r="E142" s="25">
        <v>28101</v>
      </c>
      <c r="F142" s="26">
        <v>1.0462962962962964E-2</v>
      </c>
      <c r="G142" s="27"/>
      <c r="I142" s="28" t="str">
        <f t="shared" si="4"/>
        <v/>
      </c>
      <c r="L142" s="18"/>
      <c r="O142" s="18">
        <f t="shared" si="5"/>
        <v>204</v>
      </c>
    </row>
    <row r="143" spans="1:15" x14ac:dyDescent="0.35">
      <c r="A143" s="23">
        <v>140</v>
      </c>
      <c r="B143" s="24" t="s">
        <v>235</v>
      </c>
      <c r="C143" s="24" t="s">
        <v>236</v>
      </c>
      <c r="D143" s="23" t="s">
        <v>39</v>
      </c>
      <c r="E143" s="25">
        <v>28268</v>
      </c>
      <c r="F143" s="26">
        <v>8.3796296296296292E-3</v>
      </c>
      <c r="G143" s="27"/>
      <c r="I143" s="28" t="str">
        <f t="shared" si="4"/>
        <v/>
      </c>
      <c r="L143" s="18"/>
      <c r="O143" s="18">
        <f t="shared" si="5"/>
        <v>117</v>
      </c>
    </row>
    <row r="144" spans="1:15" x14ac:dyDescent="0.35">
      <c r="A144" s="23">
        <v>141</v>
      </c>
      <c r="B144" s="24" t="s">
        <v>237</v>
      </c>
      <c r="C144" s="24" t="s">
        <v>238</v>
      </c>
      <c r="D144" s="23" t="s">
        <v>39</v>
      </c>
      <c r="E144" s="25">
        <v>27954</v>
      </c>
      <c r="F144" s="26">
        <v>1.0555555555555554E-2</v>
      </c>
      <c r="G144" s="27"/>
      <c r="I144" s="28" t="str">
        <f t="shared" si="4"/>
        <v/>
      </c>
      <c r="L144" s="18"/>
      <c r="O144" s="18">
        <f t="shared" si="5"/>
        <v>207</v>
      </c>
    </row>
    <row r="145" spans="1:15" x14ac:dyDescent="0.35">
      <c r="A145" s="23">
        <v>142</v>
      </c>
      <c r="B145" s="24" t="s">
        <v>239</v>
      </c>
      <c r="C145" s="24" t="s">
        <v>98</v>
      </c>
      <c r="D145" s="23" t="s">
        <v>39</v>
      </c>
      <c r="E145" s="25">
        <v>27028</v>
      </c>
      <c r="F145" s="26">
        <v>1.383101851851852E-2</v>
      </c>
      <c r="G145" s="27"/>
      <c r="I145" s="28" t="str">
        <f t="shared" si="4"/>
        <v/>
      </c>
      <c r="L145" s="18"/>
      <c r="O145" s="18">
        <f t="shared" si="5"/>
        <v>257</v>
      </c>
    </row>
    <row r="146" spans="1:15" x14ac:dyDescent="0.35">
      <c r="A146" s="23">
        <v>143</v>
      </c>
      <c r="B146" s="24" t="s">
        <v>239</v>
      </c>
      <c r="C146" s="24" t="s">
        <v>138</v>
      </c>
      <c r="D146" s="23" t="s">
        <v>39</v>
      </c>
      <c r="E146" s="25">
        <v>27710</v>
      </c>
      <c r="F146" s="26">
        <v>1.1574074074074075E-2</v>
      </c>
      <c r="G146" s="27"/>
      <c r="I146" s="28" t="str">
        <f t="shared" si="4"/>
        <v/>
      </c>
      <c r="L146" s="18"/>
      <c r="O146" s="18">
        <f t="shared" si="5"/>
        <v>223</v>
      </c>
    </row>
    <row r="147" spans="1:15" x14ac:dyDescent="0.35">
      <c r="A147" s="23">
        <v>144</v>
      </c>
      <c r="B147" s="24" t="s">
        <v>240</v>
      </c>
      <c r="C147" s="24" t="s">
        <v>34</v>
      </c>
      <c r="D147" s="23" t="s">
        <v>33</v>
      </c>
      <c r="E147" s="25">
        <v>27438</v>
      </c>
      <c r="F147" s="26">
        <v>1.4988425925925926E-2</v>
      </c>
      <c r="G147" s="27"/>
      <c r="I147" s="28" t="str">
        <f t="shared" si="4"/>
        <v/>
      </c>
      <c r="L147" s="18"/>
      <c r="O147" s="18">
        <f t="shared" si="5"/>
        <v>267</v>
      </c>
    </row>
    <row r="148" spans="1:15" x14ac:dyDescent="0.35">
      <c r="A148" s="23">
        <v>145</v>
      </c>
      <c r="B148" s="24" t="s">
        <v>240</v>
      </c>
      <c r="C148" s="24" t="s">
        <v>150</v>
      </c>
      <c r="D148" s="23" t="s">
        <v>33</v>
      </c>
      <c r="E148" s="25">
        <v>28096</v>
      </c>
      <c r="F148" s="26">
        <v>5.9606481481481489E-3</v>
      </c>
      <c r="G148" s="27"/>
      <c r="I148" s="28" t="str">
        <f t="shared" si="4"/>
        <v/>
      </c>
      <c r="L148" s="18"/>
      <c r="O148" s="18">
        <f t="shared" si="5"/>
        <v>18</v>
      </c>
    </row>
    <row r="149" spans="1:15" x14ac:dyDescent="0.35">
      <c r="A149" s="23">
        <v>146</v>
      </c>
      <c r="B149" s="24" t="s">
        <v>241</v>
      </c>
      <c r="C149" s="24" t="s">
        <v>136</v>
      </c>
      <c r="D149" s="23" t="s">
        <v>33</v>
      </c>
      <c r="E149" s="25">
        <v>27745</v>
      </c>
      <c r="F149" s="26">
        <v>7.106481481481481E-3</v>
      </c>
      <c r="G149" s="27"/>
      <c r="I149" s="28" t="str">
        <f t="shared" si="4"/>
        <v/>
      </c>
      <c r="L149" s="18"/>
      <c r="O149" s="18">
        <f t="shared" si="5"/>
        <v>66</v>
      </c>
    </row>
    <row r="150" spans="1:15" x14ac:dyDescent="0.35">
      <c r="A150" s="23">
        <v>147</v>
      </c>
      <c r="B150" s="24" t="s">
        <v>242</v>
      </c>
      <c r="C150" s="24" t="s">
        <v>243</v>
      </c>
      <c r="D150" s="23" t="s">
        <v>39</v>
      </c>
      <c r="E150" s="25">
        <v>27783</v>
      </c>
      <c r="F150" s="26">
        <v>1.283564814814815E-2</v>
      </c>
      <c r="G150" s="27"/>
      <c r="I150" s="28" t="str">
        <f t="shared" si="4"/>
        <v/>
      </c>
      <c r="L150" s="18"/>
      <c r="O150" s="18">
        <f t="shared" si="5"/>
        <v>239</v>
      </c>
    </row>
    <row r="151" spans="1:15" x14ac:dyDescent="0.35">
      <c r="A151" s="23">
        <v>148</v>
      </c>
      <c r="B151" s="24" t="s">
        <v>244</v>
      </c>
      <c r="C151" s="24" t="s">
        <v>245</v>
      </c>
      <c r="D151" s="23" t="s">
        <v>39</v>
      </c>
      <c r="E151" s="25">
        <v>27535</v>
      </c>
      <c r="F151" s="26">
        <v>1.1111111111111112E-2</v>
      </c>
      <c r="G151" s="27"/>
      <c r="I151" s="28" t="str">
        <f t="shared" si="4"/>
        <v/>
      </c>
      <c r="L151" s="18"/>
      <c r="O151" s="18">
        <f t="shared" si="5"/>
        <v>214</v>
      </c>
    </row>
    <row r="152" spans="1:15" x14ac:dyDescent="0.35">
      <c r="A152" s="23">
        <v>149</v>
      </c>
      <c r="B152" s="24" t="s">
        <v>244</v>
      </c>
      <c r="C152" s="24" t="s">
        <v>79</v>
      </c>
      <c r="D152" s="23" t="s">
        <v>39</v>
      </c>
      <c r="E152" s="25">
        <v>28404</v>
      </c>
      <c r="F152" s="26">
        <v>9.3749999999999997E-3</v>
      </c>
      <c r="G152" s="27"/>
      <c r="I152" s="28" t="str">
        <f t="shared" si="4"/>
        <v/>
      </c>
      <c r="L152" s="18"/>
      <c r="O152" s="18">
        <f t="shared" si="5"/>
        <v>169</v>
      </c>
    </row>
    <row r="153" spans="1:15" x14ac:dyDescent="0.35">
      <c r="A153" s="23">
        <v>150</v>
      </c>
      <c r="B153" s="24" t="s">
        <v>244</v>
      </c>
      <c r="C153" s="24" t="s">
        <v>79</v>
      </c>
      <c r="D153" s="23" t="s">
        <v>39</v>
      </c>
      <c r="E153" s="25">
        <v>27406</v>
      </c>
      <c r="F153" s="26">
        <v>1.3194444444444444E-2</v>
      </c>
      <c r="G153" s="27"/>
      <c r="I153" s="28" t="str">
        <f t="shared" si="4"/>
        <v/>
      </c>
      <c r="L153" s="18"/>
      <c r="O153" s="18">
        <f t="shared" si="5"/>
        <v>244</v>
      </c>
    </row>
    <row r="154" spans="1:15" x14ac:dyDescent="0.35">
      <c r="A154" s="23">
        <v>151</v>
      </c>
      <c r="B154" s="24" t="s">
        <v>246</v>
      </c>
      <c r="C154" s="24" t="s">
        <v>247</v>
      </c>
      <c r="D154" s="23" t="s">
        <v>33</v>
      </c>
      <c r="E154" s="25">
        <v>27758</v>
      </c>
      <c r="F154" s="26">
        <v>9.2013888888888892E-3</v>
      </c>
      <c r="G154" s="27"/>
      <c r="I154" s="28" t="str">
        <f t="shared" si="4"/>
        <v/>
      </c>
      <c r="L154" s="18"/>
      <c r="O154" s="18">
        <f t="shared" si="5"/>
        <v>163</v>
      </c>
    </row>
    <row r="155" spans="1:15" x14ac:dyDescent="0.35">
      <c r="A155" s="23">
        <v>152</v>
      </c>
      <c r="B155" s="24" t="s">
        <v>248</v>
      </c>
      <c r="C155" s="24" t="s">
        <v>249</v>
      </c>
      <c r="D155" s="23" t="s">
        <v>33</v>
      </c>
      <c r="E155" s="25"/>
      <c r="F155" s="26">
        <v>8.7500000000000008E-3</v>
      </c>
      <c r="G155" s="27"/>
      <c r="I155" s="28" t="str">
        <f t="shared" si="4"/>
        <v/>
      </c>
      <c r="L155" s="18"/>
      <c r="O155" s="18">
        <f t="shared" si="5"/>
        <v>131</v>
      </c>
    </row>
    <row r="156" spans="1:15" x14ac:dyDescent="0.35">
      <c r="A156" s="23">
        <v>153</v>
      </c>
      <c r="B156" s="24" t="s">
        <v>250</v>
      </c>
      <c r="C156" s="24" t="s">
        <v>77</v>
      </c>
      <c r="D156" s="23" t="s">
        <v>33</v>
      </c>
      <c r="E156" s="25">
        <v>27529</v>
      </c>
      <c r="F156" s="26">
        <v>8.7500000000000008E-3</v>
      </c>
      <c r="G156" s="27"/>
      <c r="I156" s="28" t="str">
        <f t="shared" si="4"/>
        <v/>
      </c>
      <c r="L156" s="18"/>
      <c r="O156" s="18">
        <f t="shared" si="5"/>
        <v>131</v>
      </c>
    </row>
    <row r="157" spans="1:15" x14ac:dyDescent="0.35">
      <c r="A157" s="23">
        <v>154</v>
      </c>
      <c r="B157" s="24" t="s">
        <v>251</v>
      </c>
      <c r="C157" s="24" t="s">
        <v>252</v>
      </c>
      <c r="D157" s="23" t="s">
        <v>33</v>
      </c>
      <c r="E157" s="25">
        <v>28139</v>
      </c>
      <c r="F157" s="26">
        <v>6.2962962962962964E-3</v>
      </c>
      <c r="G157" s="27"/>
      <c r="I157" s="28" t="str">
        <f t="shared" si="4"/>
        <v/>
      </c>
      <c r="L157" s="18"/>
      <c r="O157" s="18">
        <f t="shared" si="5"/>
        <v>40</v>
      </c>
    </row>
    <row r="158" spans="1:15" x14ac:dyDescent="0.35">
      <c r="A158" s="23">
        <v>155</v>
      </c>
      <c r="B158" s="24" t="s">
        <v>253</v>
      </c>
      <c r="C158" s="24" t="s">
        <v>254</v>
      </c>
      <c r="D158" s="23" t="s">
        <v>39</v>
      </c>
      <c r="E158" s="25">
        <v>27862</v>
      </c>
      <c r="F158" s="26">
        <v>1.1979166666666666E-2</v>
      </c>
      <c r="G158" s="27"/>
      <c r="I158" s="28" t="str">
        <f t="shared" si="4"/>
        <v/>
      </c>
      <c r="L158" s="18"/>
      <c r="O158" s="18">
        <f t="shared" si="5"/>
        <v>231</v>
      </c>
    </row>
    <row r="159" spans="1:15" x14ac:dyDescent="0.35">
      <c r="A159" s="23">
        <v>156</v>
      </c>
      <c r="B159" s="24" t="s">
        <v>255</v>
      </c>
      <c r="C159" s="24" t="s">
        <v>159</v>
      </c>
      <c r="D159" s="23" t="s">
        <v>33</v>
      </c>
      <c r="E159" s="25">
        <v>28063</v>
      </c>
      <c r="F159" s="26">
        <v>7.1990740740740739E-3</v>
      </c>
      <c r="G159" s="27"/>
      <c r="I159" s="28" t="str">
        <f t="shared" si="4"/>
        <v/>
      </c>
      <c r="L159" s="18"/>
      <c r="O159" s="18">
        <f t="shared" si="5"/>
        <v>71</v>
      </c>
    </row>
    <row r="160" spans="1:15" x14ac:dyDescent="0.35">
      <c r="A160" s="23">
        <v>157</v>
      </c>
      <c r="B160" s="24" t="s">
        <v>256</v>
      </c>
      <c r="C160" s="24" t="s">
        <v>257</v>
      </c>
      <c r="D160" s="23" t="s">
        <v>39</v>
      </c>
      <c r="E160" s="25">
        <v>27628</v>
      </c>
      <c r="F160" s="26">
        <v>1.2893518518518519E-2</v>
      </c>
      <c r="G160" s="27"/>
      <c r="I160" s="28" t="str">
        <f t="shared" si="4"/>
        <v/>
      </c>
      <c r="L160" s="18"/>
      <c r="O160" s="18">
        <f t="shared" si="5"/>
        <v>241</v>
      </c>
    </row>
    <row r="161" spans="1:15" x14ac:dyDescent="0.35">
      <c r="A161" s="23">
        <v>158</v>
      </c>
      <c r="B161" s="24" t="s">
        <v>258</v>
      </c>
      <c r="C161" s="24" t="s">
        <v>101</v>
      </c>
      <c r="D161" s="23" t="s">
        <v>39</v>
      </c>
      <c r="E161" s="25">
        <v>28032</v>
      </c>
      <c r="F161" s="26">
        <v>1.1261574074074071E-2</v>
      </c>
      <c r="G161" s="27"/>
      <c r="I161" s="28" t="str">
        <f t="shared" si="4"/>
        <v/>
      </c>
      <c r="L161" s="18"/>
      <c r="O161" s="18">
        <f t="shared" si="5"/>
        <v>217</v>
      </c>
    </row>
    <row r="162" spans="1:15" x14ac:dyDescent="0.35">
      <c r="A162" s="23">
        <v>159</v>
      </c>
      <c r="B162" s="24" t="s">
        <v>259</v>
      </c>
      <c r="C162" s="24" t="s">
        <v>260</v>
      </c>
      <c r="D162" s="23" t="s">
        <v>39</v>
      </c>
      <c r="E162" s="25">
        <v>27011</v>
      </c>
      <c r="F162" s="26">
        <v>9.6527777777777775E-3</v>
      </c>
      <c r="G162" s="27"/>
      <c r="I162" s="28" t="str">
        <f t="shared" si="4"/>
        <v/>
      </c>
      <c r="L162" s="18"/>
      <c r="O162" s="18">
        <f t="shared" si="5"/>
        <v>181</v>
      </c>
    </row>
    <row r="163" spans="1:15" x14ac:dyDescent="0.35">
      <c r="A163" s="23">
        <v>160</v>
      </c>
      <c r="B163" s="24" t="s">
        <v>261</v>
      </c>
      <c r="C163" s="24" t="s">
        <v>262</v>
      </c>
      <c r="D163" s="23" t="s">
        <v>33</v>
      </c>
      <c r="E163" s="25">
        <v>27968</v>
      </c>
      <c r="F163" s="26">
        <v>6.1921296296296299E-3</v>
      </c>
      <c r="G163" s="27"/>
      <c r="I163" s="28" t="str">
        <f t="shared" si="4"/>
        <v/>
      </c>
      <c r="L163" s="18"/>
      <c r="O163" s="18">
        <f t="shared" si="5"/>
        <v>37</v>
      </c>
    </row>
    <row r="164" spans="1:15" x14ac:dyDescent="0.35">
      <c r="A164" s="23">
        <v>161</v>
      </c>
      <c r="B164" s="24" t="s">
        <v>263</v>
      </c>
      <c r="C164" s="24" t="s">
        <v>264</v>
      </c>
      <c r="D164" s="23" t="s">
        <v>39</v>
      </c>
      <c r="E164" s="25">
        <v>28219</v>
      </c>
      <c r="F164" s="26">
        <v>1.40625E-2</v>
      </c>
      <c r="G164" s="27"/>
      <c r="I164" s="28" t="str">
        <f t="shared" si="4"/>
        <v/>
      </c>
      <c r="L164" s="18"/>
      <c r="O164" s="18">
        <f t="shared" si="5"/>
        <v>262</v>
      </c>
    </row>
    <row r="165" spans="1:15" x14ac:dyDescent="0.35">
      <c r="A165" s="23">
        <v>162</v>
      </c>
      <c r="B165" s="24" t="s">
        <v>263</v>
      </c>
      <c r="C165" s="24" t="s">
        <v>84</v>
      </c>
      <c r="D165" s="23" t="s">
        <v>39</v>
      </c>
      <c r="E165" s="25">
        <v>27328</v>
      </c>
      <c r="F165" s="26">
        <v>7.4305555555555548E-3</v>
      </c>
      <c r="G165" s="27"/>
      <c r="I165" s="28" t="str">
        <f t="shared" si="4"/>
        <v/>
      </c>
      <c r="L165" s="18"/>
      <c r="O165" s="18">
        <f t="shared" si="5"/>
        <v>82</v>
      </c>
    </row>
    <row r="166" spans="1:15" x14ac:dyDescent="0.35">
      <c r="A166" s="23">
        <v>163</v>
      </c>
      <c r="B166" s="24" t="s">
        <v>263</v>
      </c>
      <c r="C166" s="24" t="s">
        <v>84</v>
      </c>
      <c r="D166" s="23" t="s">
        <v>39</v>
      </c>
      <c r="E166" s="25">
        <v>27849</v>
      </c>
      <c r="F166" s="26">
        <v>1.0416666666666666E-2</v>
      </c>
      <c r="G166" s="27"/>
      <c r="I166" s="28" t="str">
        <f t="shared" si="4"/>
        <v/>
      </c>
      <c r="L166" s="18"/>
      <c r="O166" s="18">
        <f t="shared" si="5"/>
        <v>197</v>
      </c>
    </row>
    <row r="167" spans="1:15" x14ac:dyDescent="0.35">
      <c r="A167" s="23">
        <v>164</v>
      </c>
      <c r="B167" s="24" t="s">
        <v>263</v>
      </c>
      <c r="C167" s="24" t="s">
        <v>84</v>
      </c>
      <c r="D167" s="23" t="s">
        <v>39</v>
      </c>
      <c r="E167" s="25">
        <v>28361</v>
      </c>
      <c r="F167" s="26">
        <v>1.1886574074074075E-2</v>
      </c>
      <c r="G167" s="27"/>
      <c r="I167" s="28" t="str">
        <f t="shared" si="4"/>
        <v/>
      </c>
      <c r="L167" s="18"/>
      <c r="O167" s="18">
        <f t="shared" si="5"/>
        <v>229</v>
      </c>
    </row>
    <row r="168" spans="1:15" x14ac:dyDescent="0.35">
      <c r="A168" s="23">
        <v>165</v>
      </c>
      <c r="B168" s="24" t="s">
        <v>263</v>
      </c>
      <c r="C168" s="24" t="s">
        <v>265</v>
      </c>
      <c r="D168" s="23" t="s">
        <v>33</v>
      </c>
      <c r="E168" s="25">
        <v>28413</v>
      </c>
      <c r="F168" s="26">
        <v>7.3842592592592597E-3</v>
      </c>
      <c r="G168" s="27"/>
      <c r="I168" s="28" t="str">
        <f t="shared" si="4"/>
        <v/>
      </c>
      <c r="L168" s="18"/>
      <c r="O168" s="18">
        <f t="shared" si="5"/>
        <v>79</v>
      </c>
    </row>
    <row r="169" spans="1:15" x14ac:dyDescent="0.35">
      <c r="A169" s="23">
        <v>166</v>
      </c>
      <c r="B169" s="24" t="s">
        <v>263</v>
      </c>
      <c r="C169" s="24" t="s">
        <v>266</v>
      </c>
      <c r="D169" s="23" t="s">
        <v>39</v>
      </c>
      <c r="E169" s="25">
        <v>27417</v>
      </c>
      <c r="F169" s="26">
        <v>1.3252314814814814E-2</v>
      </c>
      <c r="G169" s="27"/>
      <c r="I169" s="28" t="str">
        <f t="shared" si="4"/>
        <v/>
      </c>
      <c r="L169" s="18"/>
      <c r="O169" s="18">
        <f t="shared" si="5"/>
        <v>248</v>
      </c>
    </row>
    <row r="170" spans="1:15" x14ac:dyDescent="0.35">
      <c r="A170" s="23">
        <v>167</v>
      </c>
      <c r="B170" s="24" t="s">
        <v>263</v>
      </c>
      <c r="C170" s="24" t="s">
        <v>54</v>
      </c>
      <c r="D170" s="23" t="s">
        <v>39</v>
      </c>
      <c r="E170" s="25"/>
      <c r="F170" s="26">
        <v>1.7870370370370373E-2</v>
      </c>
      <c r="G170" s="27"/>
      <c r="I170" s="28" t="str">
        <f t="shared" si="4"/>
        <v/>
      </c>
      <c r="L170" s="18"/>
      <c r="O170" s="18">
        <f t="shared" si="5"/>
        <v>276</v>
      </c>
    </row>
    <row r="171" spans="1:15" x14ac:dyDescent="0.35">
      <c r="A171" s="23">
        <v>168</v>
      </c>
      <c r="B171" s="24" t="s">
        <v>267</v>
      </c>
      <c r="C171" s="24" t="s">
        <v>268</v>
      </c>
      <c r="D171" s="23" t="s">
        <v>33</v>
      </c>
      <c r="E171" s="25">
        <v>28029</v>
      </c>
      <c r="F171" s="26">
        <v>8.9467592592592585E-3</v>
      </c>
      <c r="G171" s="27"/>
      <c r="I171" s="28" t="str">
        <f t="shared" si="4"/>
        <v/>
      </c>
      <c r="L171" s="18"/>
      <c r="O171" s="18">
        <f t="shared" si="5"/>
        <v>147</v>
      </c>
    </row>
    <row r="172" spans="1:15" x14ac:dyDescent="0.35">
      <c r="A172" s="23">
        <v>169</v>
      </c>
      <c r="B172" s="24" t="s">
        <v>269</v>
      </c>
      <c r="C172" s="24" t="s">
        <v>178</v>
      </c>
      <c r="D172" s="23" t="s">
        <v>33</v>
      </c>
      <c r="E172" s="25">
        <v>27586</v>
      </c>
      <c r="F172" s="26">
        <v>1.4988425925925926E-2</v>
      </c>
      <c r="G172" s="27"/>
      <c r="I172" s="28" t="str">
        <f t="shared" si="4"/>
        <v/>
      </c>
      <c r="L172" s="18"/>
      <c r="O172" s="18">
        <f t="shared" si="5"/>
        <v>267</v>
      </c>
    </row>
    <row r="173" spans="1:15" x14ac:dyDescent="0.35">
      <c r="A173" s="23">
        <v>170</v>
      </c>
      <c r="B173" s="24" t="s">
        <v>269</v>
      </c>
      <c r="C173" s="24" t="s">
        <v>249</v>
      </c>
      <c r="D173" s="23" t="s">
        <v>33</v>
      </c>
      <c r="E173" s="25">
        <v>27688</v>
      </c>
      <c r="F173" s="26">
        <v>8.7384259259259255E-3</v>
      </c>
      <c r="G173" s="27"/>
      <c r="I173" s="28" t="str">
        <f t="shared" si="4"/>
        <v/>
      </c>
      <c r="L173" s="18"/>
      <c r="O173" s="18">
        <f t="shared" si="5"/>
        <v>130</v>
      </c>
    </row>
    <row r="174" spans="1:15" x14ac:dyDescent="0.35">
      <c r="A174" s="23">
        <v>171</v>
      </c>
      <c r="B174" s="24" t="s">
        <v>269</v>
      </c>
      <c r="C174" s="24" t="s">
        <v>270</v>
      </c>
      <c r="D174" s="23" t="s">
        <v>33</v>
      </c>
      <c r="E174" s="25">
        <v>28379</v>
      </c>
      <c r="F174" s="26">
        <v>7.3611111111111108E-3</v>
      </c>
      <c r="G174" s="27"/>
      <c r="I174" s="28" t="str">
        <f t="shared" si="4"/>
        <v/>
      </c>
      <c r="L174" s="18"/>
      <c r="O174" s="18">
        <f t="shared" si="5"/>
        <v>77</v>
      </c>
    </row>
    <row r="175" spans="1:15" x14ac:dyDescent="0.35">
      <c r="A175" s="23">
        <v>172</v>
      </c>
      <c r="B175" s="24" t="s">
        <v>269</v>
      </c>
      <c r="C175" s="24" t="s">
        <v>271</v>
      </c>
      <c r="D175" s="23" t="s">
        <v>33</v>
      </c>
      <c r="E175" s="25">
        <v>28151</v>
      </c>
      <c r="F175" s="26">
        <v>7.3726851851851861E-3</v>
      </c>
      <c r="G175" s="27"/>
      <c r="I175" s="28" t="str">
        <f t="shared" si="4"/>
        <v/>
      </c>
      <c r="L175" s="18"/>
      <c r="O175" s="18">
        <f t="shared" si="5"/>
        <v>78</v>
      </c>
    </row>
    <row r="176" spans="1:15" x14ac:dyDescent="0.35">
      <c r="A176" s="23">
        <v>173</v>
      </c>
      <c r="B176" s="24" t="s">
        <v>272</v>
      </c>
      <c r="C176" s="24" t="s">
        <v>273</v>
      </c>
      <c r="D176" s="23" t="s">
        <v>39</v>
      </c>
      <c r="E176" s="25">
        <v>27604</v>
      </c>
      <c r="F176" s="26">
        <v>1.4988425925925926E-2</v>
      </c>
      <c r="G176" s="27"/>
      <c r="I176" s="28" t="str">
        <f t="shared" si="4"/>
        <v/>
      </c>
      <c r="L176" s="18"/>
      <c r="O176" s="18">
        <f t="shared" si="5"/>
        <v>267</v>
      </c>
    </row>
    <row r="177" spans="1:15" x14ac:dyDescent="0.35">
      <c r="A177" s="23">
        <v>174</v>
      </c>
      <c r="B177" s="24" t="s">
        <v>274</v>
      </c>
      <c r="C177" s="24" t="s">
        <v>275</v>
      </c>
      <c r="D177" s="23" t="s">
        <v>39</v>
      </c>
      <c r="E177" s="25">
        <v>27850</v>
      </c>
      <c r="F177" s="26">
        <v>8.3796296296296292E-3</v>
      </c>
      <c r="G177" s="27"/>
      <c r="I177" s="28" t="str">
        <f t="shared" si="4"/>
        <v/>
      </c>
      <c r="L177" s="18"/>
      <c r="O177" s="18">
        <f t="shared" si="5"/>
        <v>117</v>
      </c>
    </row>
    <row r="178" spans="1:15" x14ac:dyDescent="0.35">
      <c r="A178" s="23">
        <v>175</v>
      </c>
      <c r="B178" s="24" t="s">
        <v>276</v>
      </c>
      <c r="C178" s="24" t="s">
        <v>277</v>
      </c>
      <c r="D178" s="23" t="s">
        <v>39</v>
      </c>
      <c r="E178" s="25">
        <v>28430</v>
      </c>
      <c r="F178" s="26">
        <v>1.0474537037037037E-2</v>
      </c>
      <c r="G178" s="27"/>
      <c r="I178" s="28" t="str">
        <f t="shared" si="4"/>
        <v/>
      </c>
      <c r="L178" s="18"/>
      <c r="O178" s="18">
        <f t="shared" si="5"/>
        <v>205</v>
      </c>
    </row>
    <row r="179" spans="1:15" x14ac:dyDescent="0.35">
      <c r="A179" s="23">
        <v>176</v>
      </c>
      <c r="B179" s="24" t="s">
        <v>278</v>
      </c>
      <c r="C179" s="24" t="s">
        <v>279</v>
      </c>
      <c r="D179" s="23" t="s">
        <v>33</v>
      </c>
      <c r="E179" s="25">
        <v>27223</v>
      </c>
      <c r="F179" s="26">
        <v>7.1296296296296307E-3</v>
      </c>
      <c r="G179" s="27"/>
      <c r="I179" s="28" t="str">
        <f t="shared" si="4"/>
        <v/>
      </c>
      <c r="L179" s="18"/>
      <c r="O179" s="18">
        <f t="shared" si="5"/>
        <v>67</v>
      </c>
    </row>
    <row r="180" spans="1:15" x14ac:dyDescent="0.35">
      <c r="A180" s="23">
        <v>177</v>
      </c>
      <c r="B180" s="24" t="s">
        <v>280</v>
      </c>
      <c r="C180" s="24" t="s">
        <v>281</v>
      </c>
      <c r="D180" s="23" t="s">
        <v>39</v>
      </c>
      <c r="E180" s="25">
        <v>27698</v>
      </c>
      <c r="F180" s="26">
        <v>6.0185185185185177E-3</v>
      </c>
      <c r="G180" s="27"/>
      <c r="I180" s="28" t="str">
        <f t="shared" si="4"/>
        <v/>
      </c>
      <c r="L180" s="18"/>
      <c r="O180" s="18">
        <f t="shared" si="5"/>
        <v>23</v>
      </c>
    </row>
    <row r="181" spans="1:15" x14ac:dyDescent="0.35">
      <c r="A181" s="23">
        <v>178</v>
      </c>
      <c r="B181" s="24" t="s">
        <v>282</v>
      </c>
      <c r="C181" s="24" t="s">
        <v>266</v>
      </c>
      <c r="D181" s="23" t="s">
        <v>39</v>
      </c>
      <c r="E181" s="25">
        <v>28246</v>
      </c>
      <c r="F181" s="26">
        <v>7.5810185185185182E-3</v>
      </c>
      <c r="G181" s="27"/>
      <c r="I181" s="28" t="str">
        <f t="shared" si="4"/>
        <v/>
      </c>
      <c r="L181" s="18"/>
      <c r="O181" s="18">
        <f t="shared" si="5"/>
        <v>87</v>
      </c>
    </row>
    <row r="182" spans="1:15" x14ac:dyDescent="0.35">
      <c r="A182" s="23">
        <v>179</v>
      </c>
      <c r="B182" s="24" t="s">
        <v>283</v>
      </c>
      <c r="C182" s="24" t="s">
        <v>284</v>
      </c>
      <c r="D182" s="23" t="s">
        <v>39</v>
      </c>
      <c r="E182" s="25">
        <v>28406</v>
      </c>
      <c r="F182" s="26">
        <v>8.4375000000000006E-3</v>
      </c>
      <c r="G182" s="27"/>
      <c r="I182" s="28" t="str">
        <f t="shared" si="4"/>
        <v/>
      </c>
      <c r="L182" s="18"/>
      <c r="O182" s="18">
        <f t="shared" si="5"/>
        <v>122</v>
      </c>
    </row>
    <row r="183" spans="1:15" x14ac:dyDescent="0.35">
      <c r="A183" s="23">
        <v>180</v>
      </c>
      <c r="B183" s="24" t="s">
        <v>285</v>
      </c>
      <c r="C183" s="24" t="s">
        <v>286</v>
      </c>
      <c r="D183" s="23" t="s">
        <v>33</v>
      </c>
      <c r="E183" s="25">
        <v>27710</v>
      </c>
      <c r="F183" s="26">
        <v>5.6481481481481478E-3</v>
      </c>
      <c r="G183" s="27"/>
      <c r="I183" s="28" t="str">
        <f t="shared" si="4"/>
        <v/>
      </c>
      <c r="L183" s="18"/>
      <c r="O183" s="18">
        <f t="shared" si="5"/>
        <v>7</v>
      </c>
    </row>
    <row r="184" spans="1:15" x14ac:dyDescent="0.35">
      <c r="A184" s="23">
        <v>181</v>
      </c>
      <c r="B184" s="24" t="s">
        <v>287</v>
      </c>
      <c r="C184" s="24" t="s">
        <v>153</v>
      </c>
      <c r="D184" s="23" t="s">
        <v>39</v>
      </c>
      <c r="E184" s="25">
        <v>27858</v>
      </c>
      <c r="F184" s="26">
        <v>1.1145833333333334E-2</v>
      </c>
      <c r="G184" s="27"/>
      <c r="I184" s="28" t="str">
        <f t="shared" si="4"/>
        <v/>
      </c>
      <c r="L184" s="18"/>
      <c r="O184" s="18">
        <f t="shared" si="5"/>
        <v>216</v>
      </c>
    </row>
    <row r="185" spans="1:15" x14ac:dyDescent="0.35">
      <c r="A185" s="23">
        <v>182</v>
      </c>
      <c r="B185" s="24" t="s">
        <v>288</v>
      </c>
      <c r="C185" s="24" t="s">
        <v>289</v>
      </c>
      <c r="D185" s="23" t="s">
        <v>33</v>
      </c>
      <c r="E185" s="25">
        <v>27589</v>
      </c>
      <c r="F185" s="26">
        <v>8.7500000000000008E-3</v>
      </c>
      <c r="G185" s="27"/>
      <c r="I185" s="28" t="str">
        <f t="shared" si="4"/>
        <v/>
      </c>
      <c r="L185" s="18"/>
      <c r="O185" s="18">
        <f t="shared" si="5"/>
        <v>131</v>
      </c>
    </row>
    <row r="186" spans="1:15" x14ac:dyDescent="0.35">
      <c r="A186" s="23">
        <v>183</v>
      </c>
      <c r="B186" s="24" t="s">
        <v>290</v>
      </c>
      <c r="C186" s="24" t="s">
        <v>232</v>
      </c>
      <c r="D186" s="23" t="s">
        <v>39</v>
      </c>
      <c r="E186" s="25">
        <v>27395</v>
      </c>
      <c r="F186" s="26">
        <v>8.3333333333333332E-3</v>
      </c>
      <c r="G186" s="27"/>
      <c r="I186" s="28" t="str">
        <f t="shared" si="4"/>
        <v/>
      </c>
      <c r="L186" s="18"/>
      <c r="O186" s="18">
        <f t="shared" si="5"/>
        <v>116</v>
      </c>
    </row>
    <row r="187" spans="1:15" x14ac:dyDescent="0.35">
      <c r="A187" s="23">
        <v>184</v>
      </c>
      <c r="B187" s="24" t="s">
        <v>290</v>
      </c>
      <c r="C187" s="24" t="s">
        <v>52</v>
      </c>
      <c r="D187" s="23" t="s">
        <v>33</v>
      </c>
      <c r="E187" s="25">
        <v>27783</v>
      </c>
      <c r="F187" s="26">
        <v>8.3912037037037045E-3</v>
      </c>
      <c r="G187" s="27"/>
      <c r="I187" s="28" t="str">
        <f t="shared" si="4"/>
        <v/>
      </c>
      <c r="L187" s="18"/>
      <c r="O187" s="18">
        <f t="shared" si="5"/>
        <v>119</v>
      </c>
    </row>
    <row r="188" spans="1:15" x14ac:dyDescent="0.35">
      <c r="A188" s="23">
        <v>185</v>
      </c>
      <c r="B188" s="24" t="s">
        <v>290</v>
      </c>
      <c r="C188" s="24" t="s">
        <v>140</v>
      </c>
      <c r="D188" s="23" t="s">
        <v>39</v>
      </c>
      <c r="E188" s="25">
        <v>28470</v>
      </c>
      <c r="F188" s="26">
        <v>1.40625E-2</v>
      </c>
      <c r="G188" s="27"/>
      <c r="I188" s="28" t="str">
        <f t="shared" si="4"/>
        <v/>
      </c>
      <c r="L188" s="18"/>
      <c r="O188" s="18">
        <f t="shared" si="5"/>
        <v>262</v>
      </c>
    </row>
    <row r="189" spans="1:15" x14ac:dyDescent="0.35">
      <c r="A189" s="23">
        <v>186</v>
      </c>
      <c r="B189" s="24" t="s">
        <v>291</v>
      </c>
      <c r="C189" s="24" t="s">
        <v>292</v>
      </c>
      <c r="D189" s="23" t="s">
        <v>39</v>
      </c>
      <c r="E189" s="25">
        <v>27784</v>
      </c>
      <c r="F189" s="26">
        <v>9.3171296296296283E-3</v>
      </c>
      <c r="G189" s="27"/>
      <c r="I189" s="28" t="str">
        <f t="shared" si="4"/>
        <v/>
      </c>
      <c r="L189" s="18"/>
      <c r="O189" s="18">
        <f t="shared" si="5"/>
        <v>166</v>
      </c>
    </row>
    <row r="190" spans="1:15" x14ac:dyDescent="0.35">
      <c r="A190" s="23">
        <v>187</v>
      </c>
      <c r="B190" s="24" t="s">
        <v>293</v>
      </c>
      <c r="C190" s="24" t="s">
        <v>34</v>
      </c>
      <c r="D190" s="23" t="s">
        <v>33</v>
      </c>
      <c r="E190" s="25">
        <v>27310</v>
      </c>
      <c r="F190" s="26">
        <v>6.4236111111111117E-3</v>
      </c>
      <c r="G190" s="27"/>
      <c r="I190" s="28" t="str">
        <f t="shared" si="4"/>
        <v/>
      </c>
      <c r="L190" s="18"/>
      <c r="O190" s="18">
        <f t="shared" si="5"/>
        <v>43</v>
      </c>
    </row>
    <row r="191" spans="1:15" x14ac:dyDescent="0.35">
      <c r="A191" s="23">
        <v>188</v>
      </c>
      <c r="B191" s="24" t="s">
        <v>293</v>
      </c>
      <c r="C191" s="24" t="s">
        <v>294</v>
      </c>
      <c r="D191" s="23" t="s">
        <v>39</v>
      </c>
      <c r="E191" s="25">
        <v>27168</v>
      </c>
      <c r="F191" s="26">
        <v>1.3194444444444444E-2</v>
      </c>
      <c r="G191" s="27"/>
      <c r="I191" s="28" t="str">
        <f t="shared" si="4"/>
        <v/>
      </c>
      <c r="L191" s="18"/>
      <c r="O191" s="18">
        <f t="shared" si="5"/>
        <v>244</v>
      </c>
    </row>
    <row r="192" spans="1:15" x14ac:dyDescent="0.35">
      <c r="A192" s="23">
        <v>189</v>
      </c>
      <c r="B192" s="24" t="s">
        <v>293</v>
      </c>
      <c r="C192" s="24" t="s">
        <v>165</v>
      </c>
      <c r="D192" s="23" t="s">
        <v>33</v>
      </c>
      <c r="E192" s="25">
        <v>28241</v>
      </c>
      <c r="F192" s="26">
        <v>6.1805555555555563E-3</v>
      </c>
      <c r="G192" s="27"/>
      <c r="I192" s="28" t="str">
        <f t="shared" si="4"/>
        <v/>
      </c>
      <c r="L192" s="18"/>
      <c r="O192" s="18">
        <f t="shared" si="5"/>
        <v>36</v>
      </c>
    </row>
    <row r="193" spans="1:15" x14ac:dyDescent="0.35">
      <c r="A193" s="23">
        <v>190</v>
      </c>
      <c r="B193" s="24" t="s">
        <v>295</v>
      </c>
      <c r="C193" s="24" t="s">
        <v>296</v>
      </c>
      <c r="D193" s="23" t="s">
        <v>39</v>
      </c>
      <c r="E193" s="25">
        <v>27519</v>
      </c>
      <c r="F193" s="26">
        <v>1.7766203703703704E-2</v>
      </c>
      <c r="G193" s="27"/>
      <c r="I193" s="28" t="str">
        <f t="shared" si="4"/>
        <v/>
      </c>
      <c r="L193" s="18"/>
      <c r="O193" s="18">
        <f t="shared" si="5"/>
        <v>275</v>
      </c>
    </row>
    <row r="194" spans="1:15" x14ac:dyDescent="0.35">
      <c r="A194" s="23">
        <v>191</v>
      </c>
      <c r="B194" s="24" t="s">
        <v>297</v>
      </c>
      <c r="C194" s="24" t="s">
        <v>298</v>
      </c>
      <c r="D194" s="23" t="s">
        <v>39</v>
      </c>
      <c r="E194" s="25">
        <v>27978</v>
      </c>
      <c r="F194" s="26">
        <v>1.0231481481481482E-2</v>
      </c>
      <c r="G194" s="27"/>
      <c r="I194" s="28" t="str">
        <f t="shared" si="4"/>
        <v/>
      </c>
      <c r="L194" s="18"/>
      <c r="O194" s="18">
        <f t="shared" si="5"/>
        <v>192</v>
      </c>
    </row>
    <row r="195" spans="1:15" x14ac:dyDescent="0.35">
      <c r="A195" s="23">
        <v>192</v>
      </c>
      <c r="B195" s="24" t="s">
        <v>299</v>
      </c>
      <c r="C195" s="24" t="s">
        <v>300</v>
      </c>
      <c r="D195" s="23" t="s">
        <v>33</v>
      </c>
      <c r="E195" s="25">
        <v>27832</v>
      </c>
      <c r="F195" s="26">
        <v>6.7361111111111103E-3</v>
      </c>
      <c r="G195" s="27"/>
      <c r="I195" s="28" t="str">
        <f t="shared" si="4"/>
        <v/>
      </c>
      <c r="L195" s="18"/>
      <c r="O195" s="18">
        <f t="shared" si="5"/>
        <v>55</v>
      </c>
    </row>
    <row r="196" spans="1:15" x14ac:dyDescent="0.35">
      <c r="A196" s="23">
        <v>193</v>
      </c>
      <c r="B196" s="24" t="s">
        <v>301</v>
      </c>
      <c r="C196" s="24" t="s">
        <v>86</v>
      </c>
      <c r="D196" s="23" t="s">
        <v>33</v>
      </c>
      <c r="E196" s="25">
        <v>27799</v>
      </c>
      <c r="F196" s="26">
        <v>7.9861111111111122E-3</v>
      </c>
      <c r="G196" s="27"/>
      <c r="I196" s="28" t="str">
        <f t="shared" si="4"/>
        <v/>
      </c>
      <c r="L196" s="18"/>
      <c r="O196" s="18">
        <f t="shared" si="5"/>
        <v>101</v>
      </c>
    </row>
    <row r="197" spans="1:15" x14ac:dyDescent="0.35">
      <c r="A197" s="23">
        <v>194</v>
      </c>
      <c r="B197" s="24" t="s">
        <v>301</v>
      </c>
      <c r="C197" s="24" t="s">
        <v>302</v>
      </c>
      <c r="D197" s="23" t="s">
        <v>39</v>
      </c>
      <c r="E197" s="25">
        <v>27802</v>
      </c>
      <c r="F197" s="26">
        <v>8.9467592592592585E-3</v>
      </c>
      <c r="G197" s="27"/>
      <c r="I197" s="28" t="str">
        <f t="shared" ref="I197:I260" si="6">IF(G197="","",IF(G197=O197,"richtig","falsch"))</f>
        <v/>
      </c>
      <c r="L197" s="18"/>
      <c r="O197" s="18">
        <f t="shared" ref="O197:O260" si="7">_xlfn.RANK.EQ(F197,$F$4:$F$285,1)</f>
        <v>147</v>
      </c>
    </row>
    <row r="198" spans="1:15" x14ac:dyDescent="0.35">
      <c r="A198" s="23">
        <v>195</v>
      </c>
      <c r="B198" s="24" t="s">
        <v>303</v>
      </c>
      <c r="C198" s="24" t="s">
        <v>52</v>
      </c>
      <c r="D198" s="23" t="s">
        <v>33</v>
      </c>
      <c r="E198" s="25">
        <v>27383</v>
      </c>
      <c r="F198" s="26">
        <v>7.1527777777777787E-3</v>
      </c>
      <c r="G198" s="27"/>
      <c r="I198" s="28" t="str">
        <f t="shared" si="6"/>
        <v/>
      </c>
      <c r="L198" s="18"/>
      <c r="O198" s="18">
        <f t="shared" si="7"/>
        <v>68</v>
      </c>
    </row>
    <row r="199" spans="1:15" x14ac:dyDescent="0.35">
      <c r="A199" s="23">
        <v>196</v>
      </c>
      <c r="B199" s="24" t="s">
        <v>303</v>
      </c>
      <c r="C199" s="24" t="s">
        <v>86</v>
      </c>
      <c r="D199" s="23" t="s">
        <v>33</v>
      </c>
      <c r="E199" s="25">
        <v>27602</v>
      </c>
      <c r="F199" s="26">
        <v>9.780092592592592E-3</v>
      </c>
      <c r="G199" s="27"/>
      <c r="I199" s="28" t="str">
        <f t="shared" si="6"/>
        <v/>
      </c>
      <c r="L199" s="18"/>
      <c r="O199" s="18">
        <f t="shared" si="7"/>
        <v>186</v>
      </c>
    </row>
    <row r="200" spans="1:15" x14ac:dyDescent="0.35">
      <c r="A200" s="23">
        <v>197</v>
      </c>
      <c r="B200" s="24" t="s">
        <v>304</v>
      </c>
      <c r="C200" s="24" t="s">
        <v>305</v>
      </c>
      <c r="D200" s="23" t="s">
        <v>39</v>
      </c>
      <c r="E200" s="25">
        <v>28070</v>
      </c>
      <c r="F200" s="26">
        <v>9.3749999999999997E-3</v>
      </c>
      <c r="G200" s="27"/>
      <c r="I200" s="28" t="str">
        <f t="shared" si="6"/>
        <v/>
      </c>
      <c r="L200" s="18"/>
      <c r="O200" s="18">
        <f t="shared" si="7"/>
        <v>169</v>
      </c>
    </row>
    <row r="201" spans="1:15" x14ac:dyDescent="0.35">
      <c r="A201" s="23">
        <v>198</v>
      </c>
      <c r="B201" s="24" t="s">
        <v>306</v>
      </c>
      <c r="C201" s="24" t="s">
        <v>307</v>
      </c>
      <c r="D201" s="23" t="s">
        <v>39</v>
      </c>
      <c r="E201" s="25">
        <v>27762</v>
      </c>
      <c r="F201" s="26">
        <v>1.8749999999999999E-2</v>
      </c>
      <c r="G201" s="27"/>
      <c r="I201" s="28" t="str">
        <f t="shared" si="6"/>
        <v/>
      </c>
      <c r="L201" s="18"/>
      <c r="O201" s="18">
        <f t="shared" si="7"/>
        <v>279</v>
      </c>
    </row>
    <row r="202" spans="1:15" x14ac:dyDescent="0.35">
      <c r="A202" s="23">
        <v>199</v>
      </c>
      <c r="B202" s="24" t="s">
        <v>308</v>
      </c>
      <c r="C202" s="24" t="s">
        <v>115</v>
      </c>
      <c r="D202" s="23" t="s">
        <v>39</v>
      </c>
      <c r="E202" s="25">
        <v>27489</v>
      </c>
      <c r="F202" s="26">
        <v>1.0416666666666666E-2</v>
      </c>
      <c r="G202" s="27"/>
      <c r="I202" s="28" t="str">
        <f t="shared" si="6"/>
        <v/>
      </c>
      <c r="L202" s="18"/>
      <c r="O202" s="18">
        <f t="shared" si="7"/>
        <v>197</v>
      </c>
    </row>
    <row r="203" spans="1:15" x14ac:dyDescent="0.35">
      <c r="A203" s="23">
        <v>200</v>
      </c>
      <c r="B203" s="24" t="s">
        <v>309</v>
      </c>
      <c r="C203" s="24" t="s">
        <v>94</v>
      </c>
      <c r="D203" s="23" t="s">
        <v>33</v>
      </c>
      <c r="E203" s="25">
        <v>27599</v>
      </c>
      <c r="F203" s="26">
        <v>5.9606481481481489E-3</v>
      </c>
      <c r="G203" s="27"/>
      <c r="I203" s="28" t="str">
        <f t="shared" si="6"/>
        <v/>
      </c>
      <c r="L203" s="18"/>
      <c r="O203" s="18">
        <f t="shared" si="7"/>
        <v>18</v>
      </c>
    </row>
    <row r="204" spans="1:15" x14ac:dyDescent="0.35">
      <c r="A204" s="23">
        <v>201</v>
      </c>
      <c r="B204" s="24" t="s">
        <v>310</v>
      </c>
      <c r="C204" s="24" t="s">
        <v>84</v>
      </c>
      <c r="D204" s="23" t="s">
        <v>39</v>
      </c>
      <c r="E204" s="25">
        <v>28020</v>
      </c>
      <c r="F204" s="26">
        <v>8.4953703703703701E-3</v>
      </c>
      <c r="G204" s="27"/>
      <c r="I204" s="28" t="str">
        <f t="shared" si="6"/>
        <v/>
      </c>
      <c r="L204" s="18"/>
      <c r="O204" s="18">
        <f t="shared" si="7"/>
        <v>126</v>
      </c>
    </row>
    <row r="205" spans="1:15" x14ac:dyDescent="0.35">
      <c r="A205" s="23">
        <v>202</v>
      </c>
      <c r="B205" s="24" t="s">
        <v>311</v>
      </c>
      <c r="C205" s="24" t="s">
        <v>312</v>
      </c>
      <c r="D205" s="23" t="s">
        <v>33</v>
      </c>
      <c r="E205" s="25">
        <v>28287</v>
      </c>
      <c r="F205" s="26">
        <v>6.4814814814814813E-3</v>
      </c>
      <c r="G205" s="27"/>
      <c r="I205" s="28" t="str">
        <f t="shared" si="6"/>
        <v/>
      </c>
      <c r="L205" s="18"/>
      <c r="O205" s="18">
        <f t="shared" si="7"/>
        <v>48</v>
      </c>
    </row>
    <row r="206" spans="1:15" x14ac:dyDescent="0.35">
      <c r="A206" s="23">
        <v>203</v>
      </c>
      <c r="B206" s="24" t="s">
        <v>313</v>
      </c>
      <c r="C206" s="24" t="s">
        <v>314</v>
      </c>
      <c r="D206" s="23" t="s">
        <v>39</v>
      </c>
      <c r="E206" s="25">
        <v>27361</v>
      </c>
      <c r="F206" s="26">
        <v>1.4988425925925926E-2</v>
      </c>
      <c r="G206" s="27"/>
      <c r="I206" s="28" t="str">
        <f t="shared" si="6"/>
        <v/>
      </c>
      <c r="L206" s="18"/>
      <c r="O206" s="18">
        <f t="shared" si="7"/>
        <v>267</v>
      </c>
    </row>
    <row r="207" spans="1:15" x14ac:dyDescent="0.35">
      <c r="A207" s="23">
        <v>204</v>
      </c>
      <c r="B207" s="24" t="s">
        <v>315</v>
      </c>
      <c r="C207" s="24" t="s">
        <v>268</v>
      </c>
      <c r="D207" s="23" t="s">
        <v>33</v>
      </c>
      <c r="E207" s="25">
        <v>27646</v>
      </c>
      <c r="F207" s="26">
        <v>7.6041666666666662E-3</v>
      </c>
      <c r="G207" s="27"/>
      <c r="I207" s="28" t="str">
        <f t="shared" si="6"/>
        <v/>
      </c>
      <c r="L207" s="18"/>
      <c r="O207" s="18">
        <f t="shared" si="7"/>
        <v>88</v>
      </c>
    </row>
    <row r="208" spans="1:15" x14ac:dyDescent="0.35">
      <c r="A208" s="23">
        <v>205</v>
      </c>
      <c r="B208" s="24" t="s">
        <v>316</v>
      </c>
      <c r="C208" s="24" t="s">
        <v>317</v>
      </c>
      <c r="D208" s="23" t="s">
        <v>39</v>
      </c>
      <c r="E208" s="25">
        <v>27910</v>
      </c>
      <c r="F208" s="26">
        <v>8.9699074074074073E-3</v>
      </c>
      <c r="G208" s="27"/>
      <c r="I208" s="28" t="str">
        <f t="shared" si="6"/>
        <v/>
      </c>
      <c r="L208" s="18"/>
      <c r="O208" s="18">
        <f t="shared" si="7"/>
        <v>149</v>
      </c>
    </row>
    <row r="209" spans="1:15" x14ac:dyDescent="0.35">
      <c r="A209" s="23">
        <v>206</v>
      </c>
      <c r="B209" s="24" t="s">
        <v>318</v>
      </c>
      <c r="C209" s="24" t="s">
        <v>86</v>
      </c>
      <c r="D209" s="23" t="s">
        <v>33</v>
      </c>
      <c r="E209" s="25">
        <v>28022</v>
      </c>
      <c r="F209" s="26">
        <v>6.4583333333333333E-3</v>
      </c>
      <c r="G209" s="27"/>
      <c r="I209" s="28" t="str">
        <f t="shared" si="6"/>
        <v/>
      </c>
      <c r="L209" s="18"/>
      <c r="O209" s="18">
        <f t="shared" si="7"/>
        <v>47</v>
      </c>
    </row>
    <row r="210" spans="1:15" x14ac:dyDescent="0.35">
      <c r="A210" s="23">
        <v>207</v>
      </c>
      <c r="B210" s="24" t="s">
        <v>319</v>
      </c>
      <c r="C210" s="24" t="s">
        <v>264</v>
      </c>
      <c r="D210" s="23" t="s">
        <v>39</v>
      </c>
      <c r="E210" s="25">
        <v>28394</v>
      </c>
      <c r="F210" s="26">
        <v>8.0439814814814818E-3</v>
      </c>
      <c r="G210" s="27"/>
      <c r="I210" s="28" t="str">
        <f t="shared" si="6"/>
        <v/>
      </c>
      <c r="L210" s="18"/>
      <c r="O210" s="18">
        <f t="shared" si="7"/>
        <v>105</v>
      </c>
    </row>
    <row r="211" spans="1:15" x14ac:dyDescent="0.35">
      <c r="A211" s="23">
        <v>208</v>
      </c>
      <c r="B211" s="24" t="s">
        <v>320</v>
      </c>
      <c r="C211" s="24" t="s">
        <v>321</v>
      </c>
      <c r="D211" s="23" t="s">
        <v>39</v>
      </c>
      <c r="E211" s="25">
        <v>27534</v>
      </c>
      <c r="F211" s="26">
        <v>8.9236111111111113E-3</v>
      </c>
      <c r="G211" s="27"/>
      <c r="I211" s="28" t="str">
        <f t="shared" si="6"/>
        <v/>
      </c>
      <c r="L211" s="18"/>
      <c r="O211" s="18">
        <f t="shared" si="7"/>
        <v>146</v>
      </c>
    </row>
    <row r="212" spans="1:15" x14ac:dyDescent="0.35">
      <c r="A212" s="23">
        <v>209</v>
      </c>
      <c r="B212" s="24" t="s">
        <v>322</v>
      </c>
      <c r="C212" s="24" t="s">
        <v>97</v>
      </c>
      <c r="D212" s="23" t="s">
        <v>39</v>
      </c>
      <c r="E212" s="25">
        <v>27375</v>
      </c>
      <c r="F212" s="26">
        <v>9.0856481481481483E-3</v>
      </c>
      <c r="G212" s="27"/>
      <c r="I212" s="28" t="str">
        <f t="shared" si="6"/>
        <v/>
      </c>
      <c r="L212" s="18"/>
      <c r="O212" s="18">
        <f t="shared" si="7"/>
        <v>159</v>
      </c>
    </row>
    <row r="213" spans="1:15" x14ac:dyDescent="0.35">
      <c r="A213" s="23">
        <v>210</v>
      </c>
      <c r="B213" s="24" t="s">
        <v>323</v>
      </c>
      <c r="C213" s="24" t="s">
        <v>138</v>
      </c>
      <c r="D213" s="23" t="s">
        <v>39</v>
      </c>
      <c r="E213" s="25">
        <v>27661</v>
      </c>
      <c r="F213" s="26">
        <v>1.2037037037037035E-2</v>
      </c>
      <c r="G213" s="27"/>
      <c r="I213" s="28" t="str">
        <f t="shared" si="6"/>
        <v/>
      </c>
      <c r="L213" s="18"/>
      <c r="O213" s="18">
        <f t="shared" si="7"/>
        <v>232</v>
      </c>
    </row>
    <row r="214" spans="1:15" x14ac:dyDescent="0.35">
      <c r="A214" s="23">
        <v>211</v>
      </c>
      <c r="B214" s="24" t="s">
        <v>323</v>
      </c>
      <c r="C214" s="24" t="s">
        <v>50</v>
      </c>
      <c r="D214" s="23" t="s">
        <v>39</v>
      </c>
      <c r="E214" s="25">
        <v>27778</v>
      </c>
      <c r="F214" s="26">
        <v>1.40625E-2</v>
      </c>
      <c r="G214" s="27"/>
      <c r="I214" s="28" t="str">
        <f t="shared" si="6"/>
        <v/>
      </c>
      <c r="L214" s="18"/>
      <c r="O214" s="18">
        <f t="shared" si="7"/>
        <v>262</v>
      </c>
    </row>
    <row r="215" spans="1:15" x14ac:dyDescent="0.35">
      <c r="A215" s="23">
        <v>212</v>
      </c>
      <c r="B215" s="24" t="s">
        <v>323</v>
      </c>
      <c r="C215" s="24" t="s">
        <v>105</v>
      </c>
      <c r="D215" s="23" t="s">
        <v>39</v>
      </c>
      <c r="E215" s="25">
        <v>27774</v>
      </c>
      <c r="F215" s="26">
        <v>8.8773148148148153E-3</v>
      </c>
      <c r="G215" s="27"/>
      <c r="I215" s="28" t="str">
        <f t="shared" si="6"/>
        <v/>
      </c>
      <c r="L215" s="18"/>
      <c r="O215" s="18">
        <f t="shared" si="7"/>
        <v>141</v>
      </c>
    </row>
    <row r="216" spans="1:15" x14ac:dyDescent="0.35">
      <c r="A216" s="23">
        <v>213</v>
      </c>
      <c r="B216" s="24" t="s">
        <v>324</v>
      </c>
      <c r="C216" s="24" t="s">
        <v>209</v>
      </c>
      <c r="D216" s="23" t="s">
        <v>39</v>
      </c>
      <c r="E216" s="25">
        <v>28379</v>
      </c>
      <c r="F216" s="26">
        <v>7.5694444444444446E-3</v>
      </c>
      <c r="G216" s="27"/>
      <c r="I216" s="28" t="str">
        <f t="shared" si="6"/>
        <v/>
      </c>
      <c r="L216" s="18"/>
      <c r="O216" s="18">
        <f t="shared" si="7"/>
        <v>85</v>
      </c>
    </row>
    <row r="217" spans="1:15" x14ac:dyDescent="0.35">
      <c r="A217" s="23">
        <v>214</v>
      </c>
      <c r="B217" s="24" t="s">
        <v>325</v>
      </c>
      <c r="C217" s="24" t="s">
        <v>326</v>
      </c>
      <c r="D217" s="23" t="s">
        <v>39</v>
      </c>
      <c r="E217" s="25">
        <v>27521</v>
      </c>
      <c r="F217" s="26">
        <v>9.0277777777777787E-3</v>
      </c>
      <c r="G217" s="27"/>
      <c r="I217" s="28" t="str">
        <f t="shared" si="6"/>
        <v/>
      </c>
      <c r="L217" s="18"/>
      <c r="O217" s="18">
        <f t="shared" si="7"/>
        <v>154</v>
      </c>
    </row>
    <row r="218" spans="1:15" x14ac:dyDescent="0.35">
      <c r="A218" s="23">
        <v>215</v>
      </c>
      <c r="B218" s="24" t="s">
        <v>327</v>
      </c>
      <c r="C218" s="24" t="s">
        <v>328</v>
      </c>
      <c r="D218" s="23" t="s">
        <v>39</v>
      </c>
      <c r="E218" s="25">
        <v>27833</v>
      </c>
      <c r="F218" s="26">
        <v>1.0416666666666666E-2</v>
      </c>
      <c r="G218" s="27"/>
      <c r="I218" s="28" t="str">
        <f t="shared" si="6"/>
        <v/>
      </c>
      <c r="L218" s="18"/>
      <c r="O218" s="18">
        <f t="shared" si="7"/>
        <v>197</v>
      </c>
    </row>
    <row r="219" spans="1:15" x14ac:dyDescent="0.35">
      <c r="A219" s="23">
        <v>216</v>
      </c>
      <c r="B219" s="24" t="s">
        <v>329</v>
      </c>
      <c r="C219" s="24" t="s">
        <v>52</v>
      </c>
      <c r="D219" s="23" t="s">
        <v>33</v>
      </c>
      <c r="E219" s="25">
        <v>28212</v>
      </c>
      <c r="F219" s="26">
        <v>5.7870370370370376E-3</v>
      </c>
      <c r="G219" s="27"/>
      <c r="I219" s="28" t="str">
        <f t="shared" si="6"/>
        <v/>
      </c>
      <c r="L219" s="18"/>
      <c r="O219" s="18">
        <f t="shared" si="7"/>
        <v>10</v>
      </c>
    </row>
    <row r="220" spans="1:15" x14ac:dyDescent="0.35">
      <c r="A220" s="23">
        <v>217</v>
      </c>
      <c r="B220" s="24" t="s">
        <v>330</v>
      </c>
      <c r="C220" s="24" t="s">
        <v>150</v>
      </c>
      <c r="D220" s="23" t="s">
        <v>33</v>
      </c>
      <c r="E220" s="25">
        <v>28218</v>
      </c>
      <c r="F220" s="26">
        <v>5.7870370370370376E-3</v>
      </c>
      <c r="G220" s="27"/>
      <c r="I220" s="28" t="str">
        <f t="shared" si="6"/>
        <v/>
      </c>
      <c r="L220" s="18"/>
      <c r="O220" s="18">
        <f t="shared" si="7"/>
        <v>10</v>
      </c>
    </row>
    <row r="221" spans="1:15" x14ac:dyDescent="0.35">
      <c r="A221" s="23">
        <v>218</v>
      </c>
      <c r="B221" s="24" t="s">
        <v>331</v>
      </c>
      <c r="C221" s="24" t="s">
        <v>284</v>
      </c>
      <c r="D221" s="23" t="s">
        <v>39</v>
      </c>
      <c r="E221" s="25">
        <v>27904</v>
      </c>
      <c r="F221" s="26">
        <v>6.9444444444444441E-3</v>
      </c>
      <c r="G221" s="27"/>
      <c r="I221" s="28" t="str">
        <f t="shared" si="6"/>
        <v/>
      </c>
      <c r="L221" s="18"/>
      <c r="O221" s="18">
        <f t="shared" si="7"/>
        <v>62</v>
      </c>
    </row>
    <row r="222" spans="1:15" x14ac:dyDescent="0.35">
      <c r="A222" s="23">
        <v>219</v>
      </c>
      <c r="B222" s="24" t="s">
        <v>332</v>
      </c>
      <c r="C222" s="24" t="s">
        <v>333</v>
      </c>
      <c r="D222" s="23" t="s">
        <v>39</v>
      </c>
      <c r="E222" s="25">
        <v>28379</v>
      </c>
      <c r="F222" s="26">
        <v>1.105324074074074E-2</v>
      </c>
      <c r="G222" s="27"/>
      <c r="I222" s="28" t="str">
        <f t="shared" si="6"/>
        <v/>
      </c>
      <c r="L222" s="18"/>
      <c r="O222" s="18">
        <f t="shared" si="7"/>
        <v>213</v>
      </c>
    </row>
    <row r="223" spans="1:15" x14ac:dyDescent="0.35">
      <c r="A223" s="23">
        <v>220</v>
      </c>
      <c r="B223" s="24" t="s">
        <v>332</v>
      </c>
      <c r="C223" s="24" t="s">
        <v>98</v>
      </c>
      <c r="D223" s="23" t="s">
        <v>39</v>
      </c>
      <c r="E223" s="25">
        <v>27428</v>
      </c>
      <c r="F223" s="26">
        <v>8.819444444444444E-3</v>
      </c>
      <c r="G223" s="27"/>
      <c r="I223" s="28" t="str">
        <f t="shared" si="6"/>
        <v/>
      </c>
      <c r="L223" s="18"/>
      <c r="O223" s="18">
        <f t="shared" si="7"/>
        <v>136</v>
      </c>
    </row>
    <row r="224" spans="1:15" x14ac:dyDescent="0.35">
      <c r="A224" s="23">
        <v>221</v>
      </c>
      <c r="B224" s="24" t="s">
        <v>334</v>
      </c>
      <c r="C224" s="24" t="s">
        <v>286</v>
      </c>
      <c r="D224" s="23" t="s">
        <v>33</v>
      </c>
      <c r="E224" s="25">
        <v>28347</v>
      </c>
      <c r="F224" s="26">
        <v>5.9606481481481489E-3</v>
      </c>
      <c r="G224" s="27"/>
      <c r="I224" s="28" t="str">
        <f t="shared" si="6"/>
        <v/>
      </c>
      <c r="L224" s="18"/>
      <c r="O224" s="18">
        <f t="shared" si="7"/>
        <v>18</v>
      </c>
    </row>
    <row r="225" spans="1:15" x14ac:dyDescent="0.35">
      <c r="A225" s="23">
        <v>222</v>
      </c>
      <c r="B225" s="24" t="s">
        <v>334</v>
      </c>
      <c r="C225" s="24" t="s">
        <v>97</v>
      </c>
      <c r="D225" s="23" t="s">
        <v>39</v>
      </c>
      <c r="E225" s="25">
        <v>28344</v>
      </c>
      <c r="F225" s="26">
        <v>1.3055555555555556E-2</v>
      </c>
      <c r="G225" s="27"/>
      <c r="I225" s="28" t="str">
        <f t="shared" si="6"/>
        <v/>
      </c>
      <c r="L225" s="18"/>
      <c r="O225" s="18">
        <f t="shared" si="7"/>
        <v>243</v>
      </c>
    </row>
    <row r="226" spans="1:15" x14ac:dyDescent="0.35">
      <c r="A226" s="23">
        <v>223</v>
      </c>
      <c r="B226" s="24" t="s">
        <v>334</v>
      </c>
      <c r="C226" s="24" t="s">
        <v>132</v>
      </c>
      <c r="D226" s="23" t="s">
        <v>33</v>
      </c>
      <c r="E226" s="25">
        <v>27873</v>
      </c>
      <c r="F226" s="26">
        <v>9.0393518518518522E-3</v>
      </c>
      <c r="G226" s="27"/>
      <c r="I226" s="28" t="str">
        <f t="shared" si="6"/>
        <v/>
      </c>
      <c r="L226" s="18"/>
      <c r="O226" s="18">
        <f t="shared" si="7"/>
        <v>158</v>
      </c>
    </row>
    <row r="227" spans="1:15" x14ac:dyDescent="0.35">
      <c r="A227" s="23">
        <v>224</v>
      </c>
      <c r="B227" s="24" t="s">
        <v>334</v>
      </c>
      <c r="C227" s="24" t="s">
        <v>165</v>
      </c>
      <c r="D227" s="23" t="s">
        <v>33</v>
      </c>
      <c r="E227" s="25">
        <v>28072</v>
      </c>
      <c r="F227" s="26">
        <v>8.0439814814814818E-3</v>
      </c>
      <c r="G227" s="27"/>
      <c r="I227" s="28" t="str">
        <f t="shared" si="6"/>
        <v/>
      </c>
      <c r="L227" s="18"/>
      <c r="O227" s="18">
        <f t="shared" si="7"/>
        <v>105</v>
      </c>
    </row>
    <row r="228" spans="1:15" x14ac:dyDescent="0.35">
      <c r="A228" s="23">
        <v>225</v>
      </c>
      <c r="B228" s="24" t="s">
        <v>334</v>
      </c>
      <c r="C228" s="24" t="s">
        <v>335</v>
      </c>
      <c r="D228" s="23" t="s">
        <v>39</v>
      </c>
      <c r="E228" s="25">
        <v>28238</v>
      </c>
      <c r="F228" s="26">
        <v>8.1250000000000003E-3</v>
      </c>
      <c r="G228" s="27"/>
      <c r="I228" s="28" t="str">
        <f t="shared" si="6"/>
        <v/>
      </c>
      <c r="L228" s="18"/>
      <c r="O228" s="18">
        <f t="shared" si="7"/>
        <v>109</v>
      </c>
    </row>
    <row r="229" spans="1:15" x14ac:dyDescent="0.35">
      <c r="A229" s="23">
        <v>226</v>
      </c>
      <c r="B229" s="24" t="s">
        <v>336</v>
      </c>
      <c r="C229" s="24" t="s">
        <v>138</v>
      </c>
      <c r="D229" s="23" t="s">
        <v>39</v>
      </c>
      <c r="E229" s="25">
        <v>28409</v>
      </c>
      <c r="F229" s="26">
        <v>8.4606481481481494E-3</v>
      </c>
      <c r="G229" s="27"/>
      <c r="I229" s="28" t="str">
        <f t="shared" si="6"/>
        <v/>
      </c>
      <c r="L229" s="18"/>
      <c r="O229" s="18">
        <f t="shared" si="7"/>
        <v>124</v>
      </c>
    </row>
    <row r="230" spans="1:15" x14ac:dyDescent="0.35">
      <c r="A230" s="23">
        <v>227</v>
      </c>
      <c r="B230" s="24" t="s">
        <v>337</v>
      </c>
      <c r="C230" s="24" t="s">
        <v>150</v>
      </c>
      <c r="D230" s="23" t="s">
        <v>33</v>
      </c>
      <c r="E230" s="25">
        <v>28367</v>
      </c>
      <c r="F230" s="26">
        <v>5.6018518518518518E-3</v>
      </c>
      <c r="G230" s="27"/>
      <c r="I230" s="28" t="str">
        <f t="shared" si="6"/>
        <v/>
      </c>
      <c r="L230" s="18"/>
      <c r="O230" s="18">
        <f t="shared" si="7"/>
        <v>6</v>
      </c>
    </row>
    <row r="231" spans="1:15" x14ac:dyDescent="0.35">
      <c r="A231" s="23">
        <v>228</v>
      </c>
      <c r="B231" s="24" t="s">
        <v>338</v>
      </c>
      <c r="C231" s="24" t="s">
        <v>339</v>
      </c>
      <c r="D231" s="23" t="s">
        <v>33</v>
      </c>
      <c r="E231" s="25">
        <v>28424</v>
      </c>
      <c r="F231" s="26">
        <v>6.1342592592592594E-3</v>
      </c>
      <c r="G231" s="27"/>
      <c r="I231" s="28" t="str">
        <f t="shared" si="6"/>
        <v/>
      </c>
      <c r="L231" s="18"/>
      <c r="O231" s="18">
        <f t="shared" si="7"/>
        <v>31</v>
      </c>
    </row>
    <row r="232" spans="1:15" x14ac:dyDescent="0.35">
      <c r="A232" s="23">
        <v>229</v>
      </c>
      <c r="B232" s="24" t="s">
        <v>340</v>
      </c>
      <c r="C232" s="24" t="s">
        <v>109</v>
      </c>
      <c r="D232" s="23" t="s">
        <v>39</v>
      </c>
      <c r="E232" s="25">
        <v>28304</v>
      </c>
      <c r="F232" s="26">
        <v>1.0023148148148147E-2</v>
      </c>
      <c r="G232" s="27"/>
      <c r="I232" s="28" t="str">
        <f t="shared" si="6"/>
        <v/>
      </c>
      <c r="L232" s="18"/>
      <c r="O232" s="18">
        <f t="shared" si="7"/>
        <v>190</v>
      </c>
    </row>
    <row r="233" spans="1:15" x14ac:dyDescent="0.35">
      <c r="A233" s="23">
        <v>230</v>
      </c>
      <c r="B233" s="24" t="s">
        <v>340</v>
      </c>
      <c r="C233" s="24" t="s">
        <v>159</v>
      </c>
      <c r="D233" s="23" t="s">
        <v>33</v>
      </c>
      <c r="E233" s="25">
        <v>27834</v>
      </c>
      <c r="F233" s="26">
        <v>6.7708333333333336E-3</v>
      </c>
      <c r="G233" s="27"/>
      <c r="I233" s="28" t="str">
        <f t="shared" si="6"/>
        <v/>
      </c>
      <c r="L233" s="18"/>
      <c r="O233" s="18">
        <f t="shared" si="7"/>
        <v>56</v>
      </c>
    </row>
    <row r="234" spans="1:15" x14ac:dyDescent="0.35">
      <c r="A234" s="23">
        <v>231</v>
      </c>
      <c r="B234" s="24" t="s">
        <v>340</v>
      </c>
      <c r="C234" s="24" t="s">
        <v>189</v>
      </c>
      <c r="D234" s="23" t="s">
        <v>39</v>
      </c>
      <c r="E234" s="25">
        <v>28169</v>
      </c>
      <c r="F234" s="26">
        <v>8.4027777777777781E-3</v>
      </c>
      <c r="G234" s="27"/>
      <c r="I234" s="28" t="str">
        <f t="shared" si="6"/>
        <v/>
      </c>
      <c r="L234" s="18"/>
      <c r="O234" s="18">
        <f t="shared" si="7"/>
        <v>121</v>
      </c>
    </row>
    <row r="235" spans="1:15" x14ac:dyDescent="0.35">
      <c r="A235" s="23">
        <v>232</v>
      </c>
      <c r="B235" s="24" t="s">
        <v>341</v>
      </c>
      <c r="C235" s="24" t="s">
        <v>102</v>
      </c>
      <c r="D235" s="23" t="s">
        <v>33</v>
      </c>
      <c r="E235" s="25">
        <v>27510</v>
      </c>
      <c r="F235" s="26">
        <v>6.7708333333333336E-3</v>
      </c>
      <c r="G235" s="27"/>
      <c r="I235" s="28" t="str">
        <f t="shared" si="6"/>
        <v/>
      </c>
      <c r="L235" s="18"/>
      <c r="O235" s="18">
        <f t="shared" si="7"/>
        <v>56</v>
      </c>
    </row>
    <row r="236" spans="1:15" x14ac:dyDescent="0.35">
      <c r="A236" s="23">
        <v>233</v>
      </c>
      <c r="B236" s="24" t="s">
        <v>342</v>
      </c>
      <c r="C236" s="24" t="s">
        <v>147</v>
      </c>
      <c r="D236" s="23" t="s">
        <v>33</v>
      </c>
      <c r="E236" s="25">
        <v>28243</v>
      </c>
      <c r="F236" s="26">
        <v>7.3495370370370372E-3</v>
      </c>
      <c r="G236" s="27"/>
      <c r="I236" s="28" t="str">
        <f t="shared" si="6"/>
        <v/>
      </c>
      <c r="L236" s="18"/>
      <c r="O236" s="18">
        <f t="shared" si="7"/>
        <v>75</v>
      </c>
    </row>
    <row r="237" spans="1:15" x14ac:dyDescent="0.35">
      <c r="A237" s="23">
        <v>234</v>
      </c>
      <c r="B237" s="24" t="s">
        <v>342</v>
      </c>
      <c r="C237" s="24" t="s">
        <v>300</v>
      </c>
      <c r="D237" s="23" t="s">
        <v>33</v>
      </c>
      <c r="E237" s="25">
        <v>27461</v>
      </c>
      <c r="F237" s="26">
        <v>6.076388888888889E-3</v>
      </c>
      <c r="G237" s="27"/>
      <c r="I237" s="28" t="str">
        <f t="shared" si="6"/>
        <v/>
      </c>
      <c r="L237" s="18"/>
      <c r="O237" s="18">
        <f t="shared" si="7"/>
        <v>27</v>
      </c>
    </row>
    <row r="238" spans="1:15" x14ac:dyDescent="0.35">
      <c r="A238" s="23">
        <v>235</v>
      </c>
      <c r="B238" s="24" t="s">
        <v>343</v>
      </c>
      <c r="C238" s="24" t="s">
        <v>344</v>
      </c>
      <c r="D238" s="23" t="s">
        <v>33</v>
      </c>
      <c r="E238" s="25">
        <v>26031</v>
      </c>
      <c r="F238" s="26">
        <v>7.9282407407407409E-3</v>
      </c>
      <c r="G238" s="27"/>
      <c r="I238" s="28" t="str">
        <f t="shared" si="6"/>
        <v/>
      </c>
      <c r="L238" s="18"/>
      <c r="O238" s="18">
        <f t="shared" si="7"/>
        <v>99</v>
      </c>
    </row>
    <row r="239" spans="1:15" x14ac:dyDescent="0.35">
      <c r="A239" s="23">
        <v>236</v>
      </c>
      <c r="B239" s="24" t="s">
        <v>343</v>
      </c>
      <c r="C239" s="24" t="s">
        <v>345</v>
      </c>
      <c r="D239" s="23" t="s">
        <v>33</v>
      </c>
      <c r="E239" s="25">
        <v>28147</v>
      </c>
      <c r="F239" s="26">
        <v>6.4004629629629628E-3</v>
      </c>
      <c r="G239" s="27"/>
      <c r="I239" s="28" t="str">
        <f t="shared" si="6"/>
        <v/>
      </c>
      <c r="L239" s="18"/>
      <c r="O239" s="18">
        <f t="shared" si="7"/>
        <v>42</v>
      </c>
    </row>
    <row r="240" spans="1:15" x14ac:dyDescent="0.35">
      <c r="A240" s="23">
        <v>237</v>
      </c>
      <c r="B240" s="24" t="s">
        <v>343</v>
      </c>
      <c r="C240" s="24" t="s">
        <v>346</v>
      </c>
      <c r="D240" s="23" t="s">
        <v>33</v>
      </c>
      <c r="E240" s="25">
        <v>28474</v>
      </c>
      <c r="F240" s="26">
        <v>7.9282407407407409E-3</v>
      </c>
      <c r="G240" s="27"/>
      <c r="I240" s="28" t="str">
        <f t="shared" si="6"/>
        <v/>
      </c>
      <c r="L240" s="18"/>
      <c r="O240" s="18">
        <f t="shared" si="7"/>
        <v>99</v>
      </c>
    </row>
    <row r="241" spans="1:15" x14ac:dyDescent="0.35">
      <c r="A241" s="23">
        <v>238</v>
      </c>
      <c r="B241" s="24" t="s">
        <v>347</v>
      </c>
      <c r="C241" s="24" t="s">
        <v>54</v>
      </c>
      <c r="D241" s="23" t="s">
        <v>39</v>
      </c>
      <c r="E241" s="25">
        <v>27701</v>
      </c>
      <c r="F241" s="26">
        <v>1.1342592592592592E-2</v>
      </c>
      <c r="G241" s="27"/>
      <c r="I241" s="28" t="str">
        <f t="shared" si="6"/>
        <v/>
      </c>
      <c r="L241" s="18"/>
      <c r="O241" s="18">
        <f t="shared" si="7"/>
        <v>220</v>
      </c>
    </row>
    <row r="242" spans="1:15" x14ac:dyDescent="0.35">
      <c r="A242" s="23">
        <v>239</v>
      </c>
      <c r="B242" s="24" t="s">
        <v>348</v>
      </c>
      <c r="C242" s="24" t="s">
        <v>349</v>
      </c>
      <c r="D242" s="23" t="s">
        <v>39</v>
      </c>
      <c r="E242" s="25">
        <v>26765</v>
      </c>
      <c r="F242" s="26">
        <v>1.8749999999999999E-2</v>
      </c>
      <c r="G242" s="27"/>
      <c r="I242" s="28" t="str">
        <f t="shared" si="6"/>
        <v/>
      </c>
      <c r="L242" s="18"/>
      <c r="O242" s="18">
        <f t="shared" si="7"/>
        <v>279</v>
      </c>
    </row>
    <row r="243" spans="1:15" x14ac:dyDescent="0.35">
      <c r="A243" s="23">
        <v>240</v>
      </c>
      <c r="B243" s="24" t="s">
        <v>350</v>
      </c>
      <c r="C243" s="24" t="s">
        <v>351</v>
      </c>
      <c r="D243" s="23" t="s">
        <v>39</v>
      </c>
      <c r="E243" s="25">
        <v>27900</v>
      </c>
      <c r="F243" s="26">
        <v>1.0555555555555554E-2</v>
      </c>
      <c r="G243" s="27"/>
      <c r="I243" s="28" t="str">
        <f t="shared" si="6"/>
        <v/>
      </c>
      <c r="L243" s="18"/>
      <c r="O243" s="18">
        <f t="shared" si="7"/>
        <v>207</v>
      </c>
    </row>
    <row r="244" spans="1:15" x14ac:dyDescent="0.35">
      <c r="A244" s="23">
        <v>241</v>
      </c>
      <c r="B244" s="24" t="s">
        <v>352</v>
      </c>
      <c r="C244" s="24" t="s">
        <v>353</v>
      </c>
      <c r="D244" s="23" t="s">
        <v>39</v>
      </c>
      <c r="E244" s="25">
        <v>27763</v>
      </c>
      <c r="F244" s="26">
        <v>1.2037037037037035E-2</v>
      </c>
      <c r="G244" s="27"/>
      <c r="I244" s="28" t="str">
        <f t="shared" si="6"/>
        <v/>
      </c>
      <c r="L244" s="18"/>
      <c r="O244" s="18">
        <f t="shared" si="7"/>
        <v>232</v>
      </c>
    </row>
    <row r="245" spans="1:15" x14ac:dyDescent="0.35">
      <c r="A245" s="23">
        <v>242</v>
      </c>
      <c r="B245" s="24" t="s">
        <v>354</v>
      </c>
      <c r="C245" s="24" t="s">
        <v>178</v>
      </c>
      <c r="D245" s="23" t="s">
        <v>33</v>
      </c>
      <c r="E245" s="25">
        <v>27496</v>
      </c>
      <c r="F245" s="26">
        <v>9.0277777777777787E-3</v>
      </c>
      <c r="G245" s="27"/>
      <c r="I245" s="28" t="str">
        <f t="shared" si="6"/>
        <v/>
      </c>
      <c r="L245" s="18"/>
      <c r="O245" s="18">
        <f t="shared" si="7"/>
        <v>154</v>
      </c>
    </row>
    <row r="246" spans="1:15" x14ac:dyDescent="0.35">
      <c r="A246" s="23">
        <v>243</v>
      </c>
      <c r="B246" s="24" t="s">
        <v>355</v>
      </c>
      <c r="C246" s="24" t="s">
        <v>88</v>
      </c>
      <c r="D246" s="23" t="s">
        <v>33</v>
      </c>
      <c r="E246" s="25">
        <v>27851</v>
      </c>
      <c r="F246" s="26">
        <v>5.3240740740740748E-3</v>
      </c>
      <c r="G246" s="27"/>
      <c r="I246" s="28" t="str">
        <f t="shared" si="6"/>
        <v/>
      </c>
      <c r="L246" s="18"/>
      <c r="O246" s="18">
        <f t="shared" si="7"/>
        <v>3</v>
      </c>
    </row>
    <row r="247" spans="1:15" x14ac:dyDescent="0.35">
      <c r="A247" s="23">
        <v>244</v>
      </c>
      <c r="B247" s="24" t="s">
        <v>356</v>
      </c>
      <c r="C247" s="24" t="s">
        <v>136</v>
      </c>
      <c r="D247" s="23" t="s">
        <v>33</v>
      </c>
      <c r="E247" s="25">
        <v>28403</v>
      </c>
      <c r="F247" s="26">
        <v>1.0416666666666666E-2</v>
      </c>
      <c r="G247" s="27"/>
      <c r="I247" s="28" t="str">
        <f t="shared" si="6"/>
        <v/>
      </c>
      <c r="L247" s="18"/>
      <c r="O247" s="18">
        <f t="shared" si="7"/>
        <v>197</v>
      </c>
    </row>
    <row r="248" spans="1:15" x14ac:dyDescent="0.35">
      <c r="A248" s="23">
        <v>245</v>
      </c>
      <c r="B248" s="24" t="s">
        <v>357</v>
      </c>
      <c r="C248" s="24" t="s">
        <v>268</v>
      </c>
      <c r="D248" s="23" t="s">
        <v>33</v>
      </c>
      <c r="E248" s="25">
        <v>28342</v>
      </c>
      <c r="F248" s="26">
        <v>7.5694444444444446E-3</v>
      </c>
      <c r="G248" s="27"/>
      <c r="I248" s="28" t="str">
        <f t="shared" si="6"/>
        <v/>
      </c>
      <c r="L248" s="18"/>
      <c r="O248" s="18">
        <f t="shared" si="7"/>
        <v>85</v>
      </c>
    </row>
    <row r="249" spans="1:15" x14ac:dyDescent="0.35">
      <c r="A249" s="23">
        <v>246</v>
      </c>
      <c r="B249" s="24" t="s">
        <v>358</v>
      </c>
      <c r="C249" s="24" t="s">
        <v>359</v>
      </c>
      <c r="D249" s="23" t="s">
        <v>33</v>
      </c>
      <c r="E249" s="25">
        <v>27861</v>
      </c>
      <c r="F249" s="26">
        <v>7.7777777777777767E-3</v>
      </c>
      <c r="G249" s="27"/>
      <c r="I249" s="28" t="str">
        <f t="shared" si="6"/>
        <v/>
      </c>
      <c r="L249" s="18"/>
      <c r="O249" s="18">
        <f t="shared" si="7"/>
        <v>94</v>
      </c>
    </row>
    <row r="250" spans="1:15" x14ac:dyDescent="0.35">
      <c r="A250" s="23">
        <v>247</v>
      </c>
      <c r="B250" s="24" t="s">
        <v>360</v>
      </c>
      <c r="C250" s="24" t="s">
        <v>154</v>
      </c>
      <c r="D250" s="23" t="s">
        <v>33</v>
      </c>
      <c r="E250" s="25">
        <v>27979</v>
      </c>
      <c r="F250" s="26">
        <v>5.6481481481481478E-3</v>
      </c>
      <c r="G250" s="27"/>
      <c r="I250" s="28" t="str">
        <f t="shared" si="6"/>
        <v/>
      </c>
      <c r="L250" s="18"/>
      <c r="O250" s="18">
        <f t="shared" si="7"/>
        <v>7</v>
      </c>
    </row>
    <row r="251" spans="1:15" x14ac:dyDescent="0.35">
      <c r="A251" s="23">
        <v>248</v>
      </c>
      <c r="B251" s="24" t="s">
        <v>361</v>
      </c>
      <c r="C251" s="24" t="s">
        <v>362</v>
      </c>
      <c r="D251" s="23" t="s">
        <v>39</v>
      </c>
      <c r="E251" s="25">
        <v>27915</v>
      </c>
      <c r="F251" s="26">
        <v>1.3194444444444444E-2</v>
      </c>
      <c r="G251" s="27"/>
      <c r="I251" s="28" t="str">
        <f t="shared" si="6"/>
        <v/>
      </c>
      <c r="L251" s="18"/>
      <c r="O251" s="18">
        <f t="shared" si="7"/>
        <v>244</v>
      </c>
    </row>
    <row r="252" spans="1:15" x14ac:dyDescent="0.35">
      <c r="A252" s="23">
        <v>249</v>
      </c>
      <c r="B252" s="24" t="s">
        <v>363</v>
      </c>
      <c r="C252" s="24" t="s">
        <v>98</v>
      </c>
      <c r="D252" s="23" t="s">
        <v>39</v>
      </c>
      <c r="E252" s="25">
        <v>27482</v>
      </c>
      <c r="F252" s="26">
        <v>8.8541666666666664E-3</v>
      </c>
      <c r="G252" s="27"/>
      <c r="I252" s="28" t="str">
        <f t="shared" si="6"/>
        <v/>
      </c>
      <c r="L252" s="18"/>
      <c r="O252" s="18">
        <f t="shared" si="7"/>
        <v>137</v>
      </c>
    </row>
    <row r="253" spans="1:15" x14ac:dyDescent="0.35">
      <c r="A253" s="23">
        <v>250</v>
      </c>
      <c r="B253" s="24" t="s">
        <v>364</v>
      </c>
      <c r="C253" s="24" t="s">
        <v>136</v>
      </c>
      <c r="D253" s="23" t="s">
        <v>33</v>
      </c>
      <c r="E253" s="25">
        <v>27665</v>
      </c>
      <c r="F253" s="26">
        <v>6.6435185185185182E-3</v>
      </c>
      <c r="G253" s="27"/>
      <c r="I253" s="28" t="str">
        <f t="shared" si="6"/>
        <v/>
      </c>
      <c r="L253" s="18"/>
      <c r="O253" s="18">
        <f t="shared" si="7"/>
        <v>53</v>
      </c>
    </row>
    <row r="254" spans="1:15" x14ac:dyDescent="0.35">
      <c r="A254" s="23">
        <v>251</v>
      </c>
      <c r="B254" s="24" t="s">
        <v>365</v>
      </c>
      <c r="C254" s="24" t="s">
        <v>54</v>
      </c>
      <c r="D254" s="23" t="s">
        <v>39</v>
      </c>
      <c r="E254" s="25">
        <v>28094</v>
      </c>
      <c r="F254" s="26">
        <v>9.2939814814814812E-3</v>
      </c>
      <c r="G254" s="27"/>
      <c r="I254" s="28" t="str">
        <f t="shared" si="6"/>
        <v/>
      </c>
      <c r="L254" s="18"/>
      <c r="O254" s="18">
        <f t="shared" si="7"/>
        <v>165</v>
      </c>
    </row>
    <row r="255" spans="1:15" x14ac:dyDescent="0.35">
      <c r="A255" s="23">
        <v>252</v>
      </c>
      <c r="B255" s="24" t="s">
        <v>366</v>
      </c>
      <c r="C255" s="24" t="s">
        <v>367</v>
      </c>
      <c r="D255" s="23" t="s">
        <v>33</v>
      </c>
      <c r="E255" s="25">
        <v>27918</v>
      </c>
      <c r="F255" s="26">
        <v>7.0601851851851841E-3</v>
      </c>
      <c r="G255" s="27"/>
      <c r="I255" s="28" t="str">
        <f t="shared" si="6"/>
        <v/>
      </c>
      <c r="L255" s="18"/>
      <c r="O255" s="18">
        <f t="shared" si="7"/>
        <v>64</v>
      </c>
    </row>
    <row r="256" spans="1:15" x14ac:dyDescent="0.35">
      <c r="A256" s="23">
        <v>253</v>
      </c>
      <c r="B256" s="24" t="s">
        <v>368</v>
      </c>
      <c r="C256" s="24" t="s">
        <v>369</v>
      </c>
      <c r="D256" s="23" t="s">
        <v>39</v>
      </c>
      <c r="E256" s="25">
        <v>27938</v>
      </c>
      <c r="F256" s="26">
        <v>1.3379629629629628E-2</v>
      </c>
      <c r="G256" s="27"/>
      <c r="I256" s="28" t="str">
        <f t="shared" si="6"/>
        <v/>
      </c>
      <c r="L256" s="18"/>
      <c r="O256" s="18">
        <f t="shared" si="7"/>
        <v>251</v>
      </c>
    </row>
    <row r="257" spans="1:15" x14ac:dyDescent="0.35">
      <c r="A257" s="23">
        <v>254</v>
      </c>
      <c r="B257" s="24" t="s">
        <v>370</v>
      </c>
      <c r="C257" s="24" t="s">
        <v>371</v>
      </c>
      <c r="D257" s="23" t="s">
        <v>39</v>
      </c>
      <c r="E257" s="25">
        <v>28203</v>
      </c>
      <c r="F257" s="26">
        <v>9.8379629629629633E-3</v>
      </c>
      <c r="G257" s="27"/>
      <c r="I257" s="28" t="str">
        <f t="shared" si="6"/>
        <v/>
      </c>
      <c r="L257" s="18"/>
      <c r="O257" s="18">
        <f t="shared" si="7"/>
        <v>188</v>
      </c>
    </row>
    <row r="258" spans="1:15" x14ac:dyDescent="0.35">
      <c r="A258" s="23">
        <v>255</v>
      </c>
      <c r="B258" s="24" t="s">
        <v>372</v>
      </c>
      <c r="C258" s="24" t="s">
        <v>138</v>
      </c>
      <c r="D258" s="23" t="s">
        <v>39</v>
      </c>
      <c r="E258" s="25">
        <v>27893</v>
      </c>
      <c r="F258" s="26">
        <v>1.0486111111111111E-2</v>
      </c>
      <c r="G258" s="27"/>
      <c r="I258" s="28" t="str">
        <f t="shared" si="6"/>
        <v/>
      </c>
      <c r="L258" s="18"/>
      <c r="O258" s="18">
        <f t="shared" si="7"/>
        <v>206</v>
      </c>
    </row>
    <row r="259" spans="1:15" x14ac:dyDescent="0.35">
      <c r="A259" s="23">
        <v>256</v>
      </c>
      <c r="B259" s="24" t="s">
        <v>373</v>
      </c>
      <c r="C259" s="24" t="s">
        <v>249</v>
      </c>
      <c r="D259" s="23" t="s">
        <v>33</v>
      </c>
      <c r="E259" s="25">
        <v>27834</v>
      </c>
      <c r="F259" s="26">
        <v>6.7708333333333336E-3</v>
      </c>
      <c r="G259" s="27"/>
      <c r="I259" s="28" t="str">
        <f t="shared" si="6"/>
        <v/>
      </c>
      <c r="L259" s="18"/>
      <c r="O259" s="18">
        <f t="shared" si="7"/>
        <v>56</v>
      </c>
    </row>
    <row r="260" spans="1:15" x14ac:dyDescent="0.35">
      <c r="A260" s="23">
        <v>257</v>
      </c>
      <c r="B260" s="24" t="s">
        <v>374</v>
      </c>
      <c r="C260" s="24" t="s">
        <v>375</v>
      </c>
      <c r="D260" s="23" t="s">
        <v>33</v>
      </c>
      <c r="E260" s="25">
        <v>27820</v>
      </c>
      <c r="F260" s="26">
        <v>6.0879629629629643E-3</v>
      </c>
      <c r="G260" s="27"/>
      <c r="I260" s="28" t="str">
        <f t="shared" si="6"/>
        <v/>
      </c>
      <c r="L260" s="18"/>
      <c r="O260" s="18">
        <f t="shared" si="7"/>
        <v>28</v>
      </c>
    </row>
    <row r="261" spans="1:15" x14ac:dyDescent="0.35">
      <c r="A261" s="23">
        <v>258</v>
      </c>
      <c r="B261" s="24" t="s">
        <v>376</v>
      </c>
      <c r="C261" s="24" t="s">
        <v>98</v>
      </c>
      <c r="D261" s="23" t="s">
        <v>39</v>
      </c>
      <c r="E261" s="25">
        <v>27987</v>
      </c>
      <c r="F261" s="26">
        <v>1.2546296296296297E-2</v>
      </c>
      <c r="G261" s="27"/>
      <c r="I261" s="28" t="str">
        <f t="shared" ref="I261:I285" si="8">IF(G261="","",IF(G261=O261,"richtig","falsch"))</f>
        <v/>
      </c>
      <c r="L261" s="18"/>
      <c r="O261" s="18">
        <f t="shared" ref="O261:O285" si="9">_xlfn.RANK.EQ(F261,$F$4:$F$285,1)</f>
        <v>236</v>
      </c>
    </row>
    <row r="262" spans="1:15" x14ac:dyDescent="0.35">
      <c r="A262" s="23">
        <v>259</v>
      </c>
      <c r="B262" s="24" t="s">
        <v>377</v>
      </c>
      <c r="C262" s="24" t="s">
        <v>102</v>
      </c>
      <c r="D262" s="23" t="s">
        <v>33</v>
      </c>
      <c r="E262" s="25">
        <v>28098</v>
      </c>
      <c r="F262" s="26">
        <v>9.1435185185185178E-3</v>
      </c>
      <c r="G262" s="27"/>
      <c r="I262" s="28" t="str">
        <f t="shared" si="8"/>
        <v/>
      </c>
      <c r="L262" s="18"/>
      <c r="O262" s="18">
        <f t="shared" si="9"/>
        <v>161</v>
      </c>
    </row>
    <row r="263" spans="1:15" x14ac:dyDescent="0.35">
      <c r="A263" s="23">
        <v>260</v>
      </c>
      <c r="B263" s="24" t="s">
        <v>378</v>
      </c>
      <c r="C263" s="24" t="s">
        <v>379</v>
      </c>
      <c r="D263" s="23" t="s">
        <v>33</v>
      </c>
      <c r="E263" s="25">
        <v>28257</v>
      </c>
      <c r="F263" s="26">
        <v>6.9444444444444441E-3</v>
      </c>
      <c r="G263" s="27"/>
      <c r="I263" s="28" t="str">
        <f t="shared" si="8"/>
        <v/>
      </c>
      <c r="L263" s="18"/>
      <c r="O263" s="18">
        <f t="shared" si="9"/>
        <v>62</v>
      </c>
    </row>
    <row r="264" spans="1:15" x14ac:dyDescent="0.35">
      <c r="A264" s="23">
        <v>261</v>
      </c>
      <c r="B264" s="24" t="s">
        <v>380</v>
      </c>
      <c r="C264" s="24" t="s">
        <v>381</v>
      </c>
      <c r="D264" s="23" t="s">
        <v>39</v>
      </c>
      <c r="E264" s="25">
        <v>27613</v>
      </c>
      <c r="F264" s="26">
        <v>9.3171296296296283E-3</v>
      </c>
      <c r="G264" s="27"/>
      <c r="I264" s="28" t="str">
        <f t="shared" si="8"/>
        <v/>
      </c>
      <c r="L264" s="18"/>
      <c r="O264" s="18">
        <f t="shared" si="9"/>
        <v>166</v>
      </c>
    </row>
    <row r="265" spans="1:15" x14ac:dyDescent="0.35">
      <c r="A265" s="23">
        <v>262</v>
      </c>
      <c r="B265" s="24" t="s">
        <v>382</v>
      </c>
      <c r="C265" s="24" t="s">
        <v>264</v>
      </c>
      <c r="D265" s="23" t="s">
        <v>39</v>
      </c>
      <c r="E265" s="25">
        <v>28369</v>
      </c>
      <c r="F265" s="26">
        <v>9.9421296296296289E-3</v>
      </c>
      <c r="G265" s="27"/>
      <c r="I265" s="28" t="str">
        <f t="shared" si="8"/>
        <v/>
      </c>
      <c r="L265" s="18"/>
      <c r="O265" s="18">
        <f t="shared" si="9"/>
        <v>189</v>
      </c>
    </row>
    <row r="266" spans="1:15" x14ac:dyDescent="0.35">
      <c r="A266" s="23">
        <v>263</v>
      </c>
      <c r="B266" s="24" t="s">
        <v>382</v>
      </c>
      <c r="C266" s="24" t="s">
        <v>140</v>
      </c>
      <c r="D266" s="23" t="s">
        <v>39</v>
      </c>
      <c r="E266" s="25">
        <v>28041</v>
      </c>
      <c r="F266" s="26">
        <v>9.1435185185185178E-3</v>
      </c>
      <c r="G266" s="27"/>
      <c r="I266" s="28" t="str">
        <f t="shared" si="8"/>
        <v/>
      </c>
      <c r="L266" s="18"/>
      <c r="O266" s="18">
        <f t="shared" si="9"/>
        <v>161</v>
      </c>
    </row>
    <row r="267" spans="1:15" x14ac:dyDescent="0.35">
      <c r="A267" s="23">
        <v>264</v>
      </c>
      <c r="B267" s="24" t="s">
        <v>383</v>
      </c>
      <c r="C267" s="24" t="s">
        <v>384</v>
      </c>
      <c r="D267" s="23" t="s">
        <v>33</v>
      </c>
      <c r="E267" s="25">
        <v>27783</v>
      </c>
      <c r="F267" s="26">
        <v>6.5972222222222222E-3</v>
      </c>
      <c r="G267" s="27"/>
      <c r="I267" s="28" t="str">
        <f t="shared" si="8"/>
        <v/>
      </c>
      <c r="L267" s="18"/>
      <c r="O267" s="18">
        <f t="shared" si="9"/>
        <v>52</v>
      </c>
    </row>
    <row r="268" spans="1:15" x14ac:dyDescent="0.35">
      <c r="A268" s="23">
        <v>265</v>
      </c>
      <c r="B268" s="24" t="s">
        <v>385</v>
      </c>
      <c r="C268" s="24" t="s">
        <v>189</v>
      </c>
      <c r="D268" s="23" t="s">
        <v>39</v>
      </c>
      <c r="E268" s="25">
        <v>27766</v>
      </c>
      <c r="F268" s="26">
        <v>1.0393518518518519E-2</v>
      </c>
      <c r="G268" s="27"/>
      <c r="I268" s="28" t="str">
        <f t="shared" si="8"/>
        <v/>
      </c>
      <c r="L268" s="18"/>
      <c r="O268" s="18">
        <f t="shared" si="9"/>
        <v>195</v>
      </c>
    </row>
    <row r="269" spans="1:15" x14ac:dyDescent="0.35">
      <c r="A269" s="23">
        <v>266</v>
      </c>
      <c r="B269" s="24" t="s">
        <v>386</v>
      </c>
      <c r="C269" s="24" t="s">
        <v>387</v>
      </c>
      <c r="D269" s="23" t="s">
        <v>39</v>
      </c>
      <c r="E269" s="25">
        <v>28086</v>
      </c>
      <c r="F269" s="26">
        <v>1.3368055555555557E-2</v>
      </c>
      <c r="G269" s="27"/>
      <c r="I269" s="28" t="str">
        <f t="shared" si="8"/>
        <v/>
      </c>
      <c r="L269" s="18"/>
      <c r="O269" s="18">
        <f t="shared" si="9"/>
        <v>249</v>
      </c>
    </row>
    <row r="270" spans="1:15" x14ac:dyDescent="0.35">
      <c r="A270" s="23">
        <v>267</v>
      </c>
      <c r="B270" s="24" t="s">
        <v>386</v>
      </c>
      <c r="C270" s="24" t="s">
        <v>388</v>
      </c>
      <c r="D270" s="23" t="s">
        <v>39</v>
      </c>
      <c r="E270" s="25">
        <v>28024</v>
      </c>
      <c r="F270" s="26">
        <v>1.3807870370370371E-2</v>
      </c>
      <c r="G270" s="27"/>
      <c r="I270" s="28" t="str">
        <f t="shared" si="8"/>
        <v/>
      </c>
      <c r="L270" s="18"/>
      <c r="O270" s="18">
        <f t="shared" si="9"/>
        <v>256</v>
      </c>
    </row>
    <row r="271" spans="1:15" x14ac:dyDescent="0.35">
      <c r="A271" s="23">
        <v>268</v>
      </c>
      <c r="B271" s="24" t="s">
        <v>386</v>
      </c>
      <c r="C271" s="24" t="s">
        <v>142</v>
      </c>
      <c r="D271" s="23" t="s">
        <v>39</v>
      </c>
      <c r="E271" s="25">
        <v>27546</v>
      </c>
      <c r="F271" s="26">
        <v>1.5104166666666667E-2</v>
      </c>
      <c r="G271" s="27"/>
      <c r="I271" s="28" t="str">
        <f t="shared" si="8"/>
        <v/>
      </c>
      <c r="L271" s="18"/>
      <c r="O271" s="18">
        <f t="shared" si="9"/>
        <v>272</v>
      </c>
    </row>
    <row r="272" spans="1:15" x14ac:dyDescent="0.35">
      <c r="A272" s="23">
        <v>269</v>
      </c>
      <c r="B272" s="24" t="s">
        <v>389</v>
      </c>
      <c r="C272" s="24" t="s">
        <v>390</v>
      </c>
      <c r="D272" s="23" t="s">
        <v>33</v>
      </c>
      <c r="E272" s="25">
        <v>27692</v>
      </c>
      <c r="F272" s="26">
        <v>6.4236111111111117E-3</v>
      </c>
      <c r="G272" s="27"/>
      <c r="I272" s="28" t="str">
        <f t="shared" si="8"/>
        <v/>
      </c>
      <c r="L272" s="18"/>
      <c r="O272" s="18">
        <f t="shared" si="9"/>
        <v>43</v>
      </c>
    </row>
    <row r="273" spans="1:15" x14ac:dyDescent="0.35">
      <c r="A273" s="23">
        <v>270</v>
      </c>
      <c r="B273" s="24" t="s">
        <v>391</v>
      </c>
      <c r="C273" s="24" t="s">
        <v>326</v>
      </c>
      <c r="D273" s="23" t="s">
        <v>39</v>
      </c>
      <c r="E273" s="25">
        <v>27895</v>
      </c>
      <c r="F273" s="26">
        <v>6.0185185185185177E-3</v>
      </c>
      <c r="G273" s="27"/>
      <c r="I273" s="28" t="str">
        <f t="shared" si="8"/>
        <v/>
      </c>
      <c r="L273" s="18"/>
      <c r="O273" s="18">
        <f t="shared" si="9"/>
        <v>23</v>
      </c>
    </row>
    <row r="274" spans="1:15" x14ac:dyDescent="0.35">
      <c r="A274" s="23">
        <v>271</v>
      </c>
      <c r="B274" s="24" t="s">
        <v>391</v>
      </c>
      <c r="C274" s="24" t="s">
        <v>67</v>
      </c>
      <c r="D274" s="23" t="s">
        <v>33</v>
      </c>
      <c r="E274" s="25">
        <v>28458</v>
      </c>
      <c r="F274" s="26">
        <v>9.2476851851851852E-3</v>
      </c>
      <c r="G274" s="27"/>
      <c r="I274" s="28" t="str">
        <f t="shared" si="8"/>
        <v/>
      </c>
      <c r="L274" s="18"/>
      <c r="O274" s="18">
        <f t="shared" si="9"/>
        <v>164</v>
      </c>
    </row>
    <row r="275" spans="1:15" x14ac:dyDescent="0.35">
      <c r="A275" s="23">
        <v>272</v>
      </c>
      <c r="B275" s="24" t="s">
        <v>392</v>
      </c>
      <c r="C275" s="24" t="s">
        <v>138</v>
      </c>
      <c r="D275" s="23" t="s">
        <v>39</v>
      </c>
      <c r="E275" s="25">
        <v>27757</v>
      </c>
      <c r="F275" s="26">
        <v>8.8541666666666664E-3</v>
      </c>
      <c r="G275" s="27"/>
      <c r="I275" s="28" t="str">
        <f t="shared" si="8"/>
        <v/>
      </c>
      <c r="L275" s="18"/>
      <c r="O275" s="18">
        <f t="shared" si="9"/>
        <v>137</v>
      </c>
    </row>
    <row r="276" spans="1:15" x14ac:dyDescent="0.35">
      <c r="A276" s="23">
        <v>273</v>
      </c>
      <c r="B276" s="24" t="s">
        <v>393</v>
      </c>
      <c r="C276" s="24" t="s">
        <v>394</v>
      </c>
      <c r="D276" s="23" t="s">
        <v>33</v>
      </c>
      <c r="E276" s="25">
        <v>28454</v>
      </c>
      <c r="F276" s="26">
        <v>7.5578703703703702E-3</v>
      </c>
      <c r="G276" s="27"/>
      <c r="I276" s="28" t="str">
        <f t="shared" si="8"/>
        <v/>
      </c>
      <c r="L276" s="18"/>
      <c r="O276" s="18">
        <f t="shared" si="9"/>
        <v>84</v>
      </c>
    </row>
    <row r="277" spans="1:15" x14ac:dyDescent="0.35">
      <c r="A277" s="23">
        <v>274</v>
      </c>
      <c r="B277" s="24" t="s">
        <v>393</v>
      </c>
      <c r="C277" s="24" t="s">
        <v>395</v>
      </c>
      <c r="D277" s="23" t="s">
        <v>39</v>
      </c>
      <c r="E277" s="25">
        <v>27752</v>
      </c>
      <c r="F277" s="26">
        <v>1.8749999999999999E-2</v>
      </c>
      <c r="G277" s="27"/>
      <c r="I277" s="28" t="str">
        <f t="shared" si="8"/>
        <v/>
      </c>
      <c r="L277" s="18"/>
      <c r="O277" s="18">
        <f t="shared" si="9"/>
        <v>279</v>
      </c>
    </row>
    <row r="278" spans="1:15" x14ac:dyDescent="0.35">
      <c r="A278" s="23">
        <v>275</v>
      </c>
      <c r="B278" s="24" t="s">
        <v>396</v>
      </c>
      <c r="C278" s="24" t="s">
        <v>397</v>
      </c>
      <c r="D278" s="23" t="s">
        <v>33</v>
      </c>
      <c r="E278" s="25">
        <v>27534</v>
      </c>
      <c r="F278" s="26">
        <v>5.7060185185185191E-3</v>
      </c>
      <c r="G278" s="27"/>
      <c r="I278" s="28" t="str">
        <f t="shared" si="8"/>
        <v/>
      </c>
      <c r="L278" s="18"/>
      <c r="O278" s="18">
        <f t="shared" si="9"/>
        <v>9</v>
      </c>
    </row>
    <row r="279" spans="1:15" x14ac:dyDescent="0.35">
      <c r="A279" s="23">
        <v>276</v>
      </c>
      <c r="B279" s="24" t="s">
        <v>398</v>
      </c>
      <c r="C279" s="24" t="s">
        <v>399</v>
      </c>
      <c r="D279" s="23" t="s">
        <v>33</v>
      </c>
      <c r="E279" s="25">
        <v>27711</v>
      </c>
      <c r="F279" s="26">
        <v>1.7708333333333333E-2</v>
      </c>
      <c r="G279" s="27"/>
      <c r="I279" s="28" t="str">
        <f t="shared" si="8"/>
        <v/>
      </c>
      <c r="L279" s="18"/>
      <c r="O279" s="18">
        <f t="shared" si="9"/>
        <v>274</v>
      </c>
    </row>
    <row r="280" spans="1:15" x14ac:dyDescent="0.35">
      <c r="A280" s="23">
        <v>277</v>
      </c>
      <c r="B280" s="24" t="s">
        <v>400</v>
      </c>
      <c r="C280" s="24" t="s">
        <v>75</v>
      </c>
      <c r="D280" s="23" t="s">
        <v>39</v>
      </c>
      <c r="E280" s="25">
        <v>27486</v>
      </c>
      <c r="F280" s="26">
        <v>1.383101851851852E-2</v>
      </c>
      <c r="G280" s="27"/>
      <c r="I280" s="28" t="str">
        <f t="shared" si="8"/>
        <v/>
      </c>
      <c r="L280" s="18"/>
      <c r="O280" s="18">
        <f t="shared" si="9"/>
        <v>257</v>
      </c>
    </row>
    <row r="281" spans="1:15" x14ac:dyDescent="0.35">
      <c r="A281" s="23">
        <v>278</v>
      </c>
      <c r="B281" s="24" t="s">
        <v>400</v>
      </c>
      <c r="C281" s="24" t="s">
        <v>67</v>
      </c>
      <c r="D281" s="23" t="s">
        <v>39</v>
      </c>
      <c r="E281" s="25">
        <v>27940</v>
      </c>
      <c r="F281" s="26">
        <v>1.1400462962962965E-2</v>
      </c>
      <c r="G281" s="27"/>
      <c r="I281" s="28" t="str">
        <f t="shared" si="8"/>
        <v/>
      </c>
      <c r="L281" s="18"/>
      <c r="O281" s="18">
        <f t="shared" si="9"/>
        <v>221</v>
      </c>
    </row>
    <row r="282" spans="1:15" x14ac:dyDescent="0.35">
      <c r="A282" s="23">
        <v>279</v>
      </c>
      <c r="B282" s="24" t="s">
        <v>401</v>
      </c>
      <c r="C282" s="24" t="s">
        <v>402</v>
      </c>
      <c r="D282" s="23" t="s">
        <v>39</v>
      </c>
      <c r="E282" s="25">
        <v>27360</v>
      </c>
      <c r="F282" s="26">
        <v>1.2500000000000001E-2</v>
      </c>
      <c r="G282" s="27"/>
      <c r="I282" s="28" t="str">
        <f t="shared" si="8"/>
        <v/>
      </c>
      <c r="L282" s="18"/>
      <c r="O282" s="18">
        <f t="shared" si="9"/>
        <v>235</v>
      </c>
    </row>
    <row r="283" spans="1:15" x14ac:dyDescent="0.35">
      <c r="A283" s="23">
        <v>280</v>
      </c>
      <c r="B283" s="24" t="s">
        <v>403</v>
      </c>
      <c r="C283" s="24" t="s">
        <v>404</v>
      </c>
      <c r="D283" s="23" t="s">
        <v>39</v>
      </c>
      <c r="E283" s="25">
        <v>28141</v>
      </c>
      <c r="F283" s="26">
        <v>1.0231481481481482E-2</v>
      </c>
      <c r="G283" s="27"/>
      <c r="I283" s="28" t="str">
        <f t="shared" si="8"/>
        <v/>
      </c>
      <c r="L283" s="18"/>
      <c r="O283" s="18">
        <f t="shared" si="9"/>
        <v>192</v>
      </c>
    </row>
    <row r="284" spans="1:15" x14ac:dyDescent="0.35">
      <c r="A284" s="23">
        <v>281</v>
      </c>
      <c r="B284" s="24" t="s">
        <v>405</v>
      </c>
      <c r="C284" s="24" t="s">
        <v>264</v>
      </c>
      <c r="D284" s="23" t="s">
        <v>39</v>
      </c>
      <c r="E284" s="25">
        <v>28149</v>
      </c>
      <c r="F284" s="26">
        <v>1.0983796296296297E-2</v>
      </c>
      <c r="G284" s="27"/>
      <c r="I284" s="28" t="str">
        <f t="shared" si="8"/>
        <v/>
      </c>
      <c r="L284" s="18"/>
      <c r="O284" s="18">
        <f t="shared" si="9"/>
        <v>211</v>
      </c>
    </row>
    <row r="285" spans="1:15" x14ac:dyDescent="0.35">
      <c r="A285" s="29">
        <v>282</v>
      </c>
      <c r="B285" s="30" t="s">
        <v>406</v>
      </c>
      <c r="C285" s="30" t="s">
        <v>407</v>
      </c>
      <c r="D285" s="29" t="s">
        <v>39</v>
      </c>
      <c r="E285" s="31">
        <v>28271</v>
      </c>
      <c r="F285" s="32">
        <v>1.3738425925925926E-2</v>
      </c>
      <c r="G285" s="27"/>
      <c r="I285" s="28" t="str">
        <f t="shared" si="8"/>
        <v/>
      </c>
      <c r="L285" s="18"/>
      <c r="O285" s="18">
        <f t="shared" si="9"/>
        <v>253</v>
      </c>
    </row>
    <row r="286" spans="1:15" x14ac:dyDescent="0.35">
      <c r="A286" s="16"/>
      <c r="D286" s="16"/>
      <c r="E286" s="17"/>
      <c r="I286" s="28"/>
      <c r="L286" s="18"/>
    </row>
    <row r="287" spans="1:15" x14ac:dyDescent="0.35">
      <c r="A287" s="16"/>
      <c r="D287" s="16"/>
      <c r="E287" s="17"/>
      <c r="I287" s="28"/>
      <c r="L287" s="18"/>
    </row>
    <row r="288" spans="1:15" x14ac:dyDescent="0.35">
      <c r="A288" s="16"/>
      <c r="D288" s="16"/>
      <c r="E288" s="17"/>
      <c r="I288" s="28"/>
      <c r="L288" s="18"/>
    </row>
    <row r="289" spans="1:12" x14ac:dyDescent="0.35">
      <c r="A289" s="16"/>
      <c r="D289" s="16"/>
      <c r="E289" s="17"/>
      <c r="I289" s="28"/>
      <c r="L289" s="18"/>
    </row>
    <row r="290" spans="1:12" x14ac:dyDescent="0.35">
      <c r="A290" s="16"/>
      <c r="D290" s="16"/>
      <c r="E290" s="17"/>
      <c r="I290" s="28"/>
      <c r="L290" s="18"/>
    </row>
    <row r="291" spans="1:12" x14ac:dyDescent="0.35">
      <c r="A291" s="16"/>
      <c r="D291" s="16"/>
      <c r="E291" s="17"/>
      <c r="I291" s="28"/>
      <c r="L291" s="18"/>
    </row>
    <row r="292" spans="1:12" x14ac:dyDescent="0.35">
      <c r="A292" s="16"/>
      <c r="D292" s="16"/>
      <c r="E292" s="17"/>
      <c r="I292" s="28"/>
      <c r="L292" s="18"/>
    </row>
    <row r="293" spans="1:12" x14ac:dyDescent="0.35">
      <c r="A293" s="16"/>
      <c r="D293" s="16"/>
      <c r="E293" s="17"/>
      <c r="I293" s="28"/>
      <c r="L293" s="18"/>
    </row>
    <row r="294" spans="1:12" x14ac:dyDescent="0.35">
      <c r="A294" s="16"/>
      <c r="D294" s="16"/>
      <c r="E294" s="17"/>
      <c r="I294" s="28"/>
      <c r="L294" s="18"/>
    </row>
    <row r="295" spans="1:12" x14ac:dyDescent="0.35">
      <c r="A295" s="16"/>
      <c r="D295" s="16"/>
      <c r="E295" s="17"/>
      <c r="I295" s="28"/>
      <c r="L295" s="18"/>
    </row>
    <row r="296" spans="1:12" x14ac:dyDescent="0.35">
      <c r="A296" s="16"/>
      <c r="D296" s="16"/>
      <c r="E296" s="17"/>
      <c r="I296" s="28"/>
      <c r="L296" s="18"/>
    </row>
    <row r="297" spans="1:12" x14ac:dyDescent="0.35">
      <c r="A297" s="16"/>
      <c r="D297" s="16"/>
      <c r="E297" s="17"/>
      <c r="I297" s="28"/>
      <c r="L297" s="18"/>
    </row>
    <row r="298" spans="1:12" x14ac:dyDescent="0.35">
      <c r="A298" s="16"/>
      <c r="D298" s="16"/>
      <c r="E298" s="17"/>
      <c r="I298" s="28"/>
      <c r="L298" s="18"/>
    </row>
    <row r="299" spans="1:12" x14ac:dyDescent="0.35">
      <c r="A299" s="16"/>
      <c r="D299" s="16"/>
      <c r="E299" s="17"/>
      <c r="I299" s="28"/>
      <c r="L299" s="18"/>
    </row>
    <row r="300" spans="1:12" x14ac:dyDescent="0.35">
      <c r="A300" s="16"/>
      <c r="D300" s="16"/>
      <c r="E300" s="17"/>
      <c r="I300" s="28"/>
      <c r="L300" s="18"/>
    </row>
    <row r="301" spans="1:12" x14ac:dyDescent="0.35">
      <c r="A301" s="16"/>
      <c r="D301" s="16"/>
      <c r="E301" s="17"/>
      <c r="I301" s="28"/>
      <c r="L301" s="18"/>
    </row>
    <row r="302" spans="1:12" x14ac:dyDescent="0.35">
      <c r="A302" s="16"/>
      <c r="D302" s="16"/>
      <c r="E302" s="17"/>
      <c r="I302" s="28"/>
      <c r="L302" s="18"/>
    </row>
    <row r="303" spans="1:12" x14ac:dyDescent="0.35">
      <c r="A303" s="16"/>
      <c r="D303" s="16"/>
      <c r="E303" s="17"/>
      <c r="I303" s="28"/>
      <c r="L303" s="18"/>
    </row>
    <row r="304" spans="1:12" x14ac:dyDescent="0.35">
      <c r="A304" s="16"/>
      <c r="D304" s="16"/>
      <c r="E304" s="17"/>
      <c r="I304" s="28"/>
      <c r="L304" s="18"/>
    </row>
    <row r="305" spans="1:12" x14ac:dyDescent="0.35">
      <c r="A305" s="16"/>
      <c r="D305" s="16"/>
      <c r="E305" s="17"/>
      <c r="I305" s="28"/>
      <c r="L305" s="18"/>
    </row>
    <row r="306" spans="1:12" x14ac:dyDescent="0.35">
      <c r="A306" s="16"/>
      <c r="D306" s="16"/>
      <c r="E306" s="17"/>
      <c r="I306" s="28"/>
      <c r="L306" s="18"/>
    </row>
    <row r="307" spans="1:12" x14ac:dyDescent="0.35">
      <c r="A307" s="16"/>
      <c r="D307" s="16"/>
      <c r="E307" s="17"/>
      <c r="I307" s="28"/>
      <c r="L307" s="18"/>
    </row>
    <row r="308" spans="1:12" x14ac:dyDescent="0.35">
      <c r="A308" s="16"/>
      <c r="D308" s="16"/>
      <c r="E308" s="17"/>
      <c r="I308" s="28"/>
      <c r="L308" s="18"/>
    </row>
    <row r="309" spans="1:12" x14ac:dyDescent="0.35">
      <c r="A309" s="16"/>
      <c r="D309" s="16"/>
      <c r="E309" s="17"/>
      <c r="I309" s="28"/>
      <c r="L309" s="18"/>
    </row>
    <row r="310" spans="1:12" x14ac:dyDescent="0.35">
      <c r="A310" s="16"/>
      <c r="D310" s="16"/>
      <c r="E310" s="17"/>
      <c r="I310" s="28"/>
      <c r="L310" s="18"/>
    </row>
    <row r="311" spans="1:12" x14ac:dyDescent="0.35">
      <c r="A311" s="16"/>
      <c r="D311" s="16"/>
      <c r="E311" s="17"/>
      <c r="I311" s="28"/>
      <c r="L311" s="18"/>
    </row>
    <row r="312" spans="1:12" x14ac:dyDescent="0.35">
      <c r="A312" s="16"/>
      <c r="D312" s="16"/>
      <c r="E312" s="17"/>
      <c r="I312" s="28"/>
      <c r="L312" s="18"/>
    </row>
    <row r="313" spans="1:12" x14ac:dyDescent="0.35">
      <c r="A313" s="16"/>
      <c r="D313" s="16"/>
      <c r="E313" s="17"/>
      <c r="I313" s="28"/>
      <c r="L313" s="18"/>
    </row>
    <row r="314" spans="1:12" x14ac:dyDescent="0.35">
      <c r="A314" s="16"/>
      <c r="D314" s="16"/>
      <c r="E314" s="17"/>
      <c r="I314" s="28"/>
      <c r="L314" s="18"/>
    </row>
    <row r="315" spans="1:12" x14ac:dyDescent="0.35">
      <c r="A315" s="16"/>
      <c r="D315" s="16"/>
      <c r="E315" s="17"/>
      <c r="I315" s="28"/>
      <c r="L315" s="18"/>
    </row>
    <row r="316" spans="1:12" x14ac:dyDescent="0.35">
      <c r="A316" s="16"/>
      <c r="D316" s="16"/>
      <c r="E316" s="17"/>
      <c r="I316" s="28"/>
      <c r="L316" s="18"/>
    </row>
    <row r="317" spans="1:12" x14ac:dyDescent="0.35">
      <c r="A317" s="16"/>
      <c r="D317" s="16"/>
      <c r="E317" s="17"/>
      <c r="I317" s="28"/>
      <c r="L317" s="18"/>
    </row>
    <row r="318" spans="1:12" x14ac:dyDescent="0.35">
      <c r="A318" s="16"/>
      <c r="D318" s="16"/>
      <c r="E318" s="17"/>
      <c r="I318" s="28"/>
      <c r="L318" s="18"/>
    </row>
    <row r="319" spans="1:12" x14ac:dyDescent="0.35">
      <c r="A319" s="16"/>
      <c r="D319" s="16"/>
      <c r="E319" s="17"/>
      <c r="I319" s="28"/>
      <c r="L319" s="18"/>
    </row>
    <row r="320" spans="1:12" x14ac:dyDescent="0.35">
      <c r="A320" s="16"/>
      <c r="D320" s="16"/>
      <c r="E320" s="17"/>
      <c r="I320" s="28"/>
      <c r="L320" s="18"/>
    </row>
    <row r="321" spans="1:12" x14ac:dyDescent="0.35">
      <c r="A321" s="16"/>
      <c r="D321" s="16"/>
      <c r="E321" s="17"/>
      <c r="I321" s="28"/>
      <c r="L321" s="18"/>
    </row>
    <row r="322" spans="1:12" x14ac:dyDescent="0.35">
      <c r="A322" s="16"/>
      <c r="D322" s="16"/>
      <c r="E322" s="17"/>
      <c r="I322" s="28"/>
      <c r="L322" s="18"/>
    </row>
    <row r="323" spans="1:12" x14ac:dyDescent="0.35">
      <c r="A323" s="16"/>
      <c r="D323" s="16"/>
      <c r="E323" s="17"/>
      <c r="I323" s="28"/>
      <c r="L323" s="18"/>
    </row>
    <row r="324" spans="1:12" x14ac:dyDescent="0.35">
      <c r="A324" s="16"/>
      <c r="D324" s="16"/>
      <c r="E324" s="17"/>
      <c r="I324" s="28"/>
      <c r="L324" s="18"/>
    </row>
    <row r="325" spans="1:12" x14ac:dyDescent="0.35">
      <c r="A325" s="16"/>
      <c r="D325" s="16"/>
      <c r="E325" s="17"/>
      <c r="I325" s="28"/>
      <c r="L325" s="18"/>
    </row>
    <row r="326" spans="1:12" x14ac:dyDescent="0.35">
      <c r="A326" s="16"/>
      <c r="D326" s="16"/>
      <c r="E326" s="17"/>
      <c r="I326" s="28"/>
      <c r="L326" s="18"/>
    </row>
    <row r="327" spans="1:12" x14ac:dyDescent="0.35">
      <c r="A327" s="16"/>
      <c r="D327" s="16"/>
      <c r="E327" s="17"/>
      <c r="I327" s="28"/>
      <c r="L327" s="18"/>
    </row>
    <row r="328" spans="1:12" x14ac:dyDescent="0.35">
      <c r="A328" s="16"/>
      <c r="D328" s="16"/>
      <c r="E328" s="17"/>
      <c r="I328" s="28"/>
      <c r="L328" s="18"/>
    </row>
    <row r="329" spans="1:12" x14ac:dyDescent="0.35">
      <c r="A329" s="16"/>
      <c r="D329" s="16"/>
      <c r="E329" s="17"/>
      <c r="I329" s="28"/>
      <c r="L329" s="18"/>
    </row>
    <row r="330" spans="1:12" x14ac:dyDescent="0.35">
      <c r="A330" s="16"/>
      <c r="D330" s="16"/>
      <c r="E330" s="17"/>
      <c r="I330" s="28"/>
      <c r="L330" s="18"/>
    </row>
    <row r="331" spans="1:12" x14ac:dyDescent="0.35">
      <c r="A331" s="16"/>
      <c r="D331" s="16"/>
      <c r="E331" s="17"/>
      <c r="I331" s="28"/>
      <c r="L331" s="18"/>
    </row>
    <row r="332" spans="1:12" x14ac:dyDescent="0.35">
      <c r="A332" s="16"/>
      <c r="D332" s="16"/>
      <c r="E332" s="17"/>
      <c r="I332" s="28"/>
      <c r="L332" s="18"/>
    </row>
    <row r="333" spans="1:12" x14ac:dyDescent="0.35">
      <c r="A333" s="16"/>
      <c r="D333" s="16"/>
      <c r="E333" s="17"/>
      <c r="I333" s="28"/>
      <c r="L333" s="18"/>
    </row>
    <row r="334" spans="1:12" x14ac:dyDescent="0.35">
      <c r="A334" s="16"/>
      <c r="D334" s="16"/>
      <c r="E334" s="17"/>
      <c r="I334" s="28"/>
      <c r="L334" s="18"/>
    </row>
    <row r="335" spans="1:12" x14ac:dyDescent="0.35">
      <c r="A335" s="16"/>
      <c r="D335" s="16"/>
      <c r="E335" s="17"/>
      <c r="I335" s="28"/>
      <c r="L335" s="18"/>
    </row>
    <row r="336" spans="1:12" x14ac:dyDescent="0.35">
      <c r="A336" s="16"/>
      <c r="D336" s="16"/>
      <c r="E336" s="17"/>
      <c r="I336" s="28"/>
      <c r="L336" s="18"/>
    </row>
    <row r="337" spans="1:12" x14ac:dyDescent="0.35">
      <c r="A337" s="16"/>
      <c r="D337" s="16"/>
      <c r="E337" s="17"/>
      <c r="I337" s="28"/>
      <c r="L337" s="18"/>
    </row>
    <row r="338" spans="1:12" x14ac:dyDescent="0.35">
      <c r="A338" s="16"/>
      <c r="D338" s="16"/>
      <c r="E338" s="17"/>
      <c r="I338" s="28"/>
      <c r="L338" s="18"/>
    </row>
    <row r="339" spans="1:12" x14ac:dyDescent="0.35">
      <c r="A339" s="16"/>
      <c r="D339" s="16"/>
      <c r="E339" s="17"/>
      <c r="I339" s="28"/>
      <c r="L339" s="18"/>
    </row>
    <row r="340" spans="1:12" x14ac:dyDescent="0.35">
      <c r="A340" s="16"/>
      <c r="D340" s="16"/>
      <c r="E340" s="17"/>
      <c r="I340" s="28"/>
      <c r="L340" s="18"/>
    </row>
    <row r="341" spans="1:12" x14ac:dyDescent="0.35">
      <c r="A341" s="16"/>
      <c r="D341" s="16"/>
      <c r="E341" s="17"/>
      <c r="I341" s="28"/>
      <c r="L341" s="18"/>
    </row>
    <row r="342" spans="1:12" x14ac:dyDescent="0.35">
      <c r="A342" s="16"/>
      <c r="D342" s="16"/>
      <c r="E342" s="17"/>
      <c r="I342" s="28"/>
      <c r="L342" s="18"/>
    </row>
    <row r="343" spans="1:12" x14ac:dyDescent="0.35">
      <c r="A343" s="16"/>
      <c r="D343" s="16"/>
      <c r="E343" s="17"/>
      <c r="I343" s="28"/>
      <c r="L343" s="18"/>
    </row>
    <row r="344" spans="1:12" x14ac:dyDescent="0.35">
      <c r="A344" s="16"/>
      <c r="D344" s="16"/>
      <c r="E344" s="17"/>
      <c r="I344" s="28"/>
      <c r="L344" s="18"/>
    </row>
    <row r="345" spans="1:12" x14ac:dyDescent="0.35">
      <c r="A345" s="16"/>
      <c r="D345" s="16"/>
      <c r="E345" s="17"/>
      <c r="I345" s="28"/>
      <c r="L345" s="18"/>
    </row>
    <row r="346" spans="1:12" x14ac:dyDescent="0.35">
      <c r="A346" s="16"/>
      <c r="D346" s="16"/>
      <c r="E346" s="17"/>
      <c r="I346" s="28"/>
      <c r="L346" s="18"/>
    </row>
    <row r="347" spans="1:12" x14ac:dyDescent="0.35">
      <c r="A347" s="16"/>
      <c r="D347" s="16"/>
      <c r="E347" s="17"/>
      <c r="I347" s="28"/>
      <c r="L347" s="18"/>
    </row>
    <row r="348" spans="1:12" x14ac:dyDescent="0.35">
      <c r="A348" s="16"/>
      <c r="D348" s="16"/>
      <c r="E348" s="17"/>
      <c r="I348" s="28"/>
      <c r="L348" s="18"/>
    </row>
    <row r="349" spans="1:12" x14ac:dyDescent="0.35">
      <c r="A349" s="16"/>
      <c r="D349" s="16"/>
      <c r="E349" s="17"/>
      <c r="I349" s="28"/>
      <c r="L349" s="18"/>
    </row>
    <row r="350" spans="1:12" x14ac:dyDescent="0.35">
      <c r="A350" s="16"/>
      <c r="D350" s="16"/>
      <c r="E350" s="17"/>
      <c r="I350" s="28"/>
      <c r="L350" s="18"/>
    </row>
    <row r="351" spans="1:12" x14ac:dyDescent="0.35">
      <c r="A351" s="16"/>
      <c r="D351" s="16"/>
      <c r="E351" s="17"/>
      <c r="I351" s="28"/>
      <c r="L351" s="18"/>
    </row>
    <row r="352" spans="1:12" x14ac:dyDescent="0.35">
      <c r="A352" s="16"/>
      <c r="D352" s="16"/>
      <c r="E352" s="17"/>
      <c r="I352" s="28"/>
      <c r="L352" s="18"/>
    </row>
    <row r="353" spans="1:12" x14ac:dyDescent="0.35">
      <c r="A353" s="16"/>
      <c r="D353" s="16"/>
      <c r="E353" s="17"/>
      <c r="I353" s="28"/>
      <c r="L353" s="18"/>
    </row>
    <row r="354" spans="1:12" x14ac:dyDescent="0.35">
      <c r="A354" s="16"/>
      <c r="D354" s="16"/>
      <c r="E354" s="17"/>
      <c r="I354" s="28"/>
      <c r="L354" s="18"/>
    </row>
    <row r="355" spans="1:12" x14ac:dyDescent="0.35">
      <c r="A355" s="16"/>
      <c r="D355" s="16"/>
      <c r="E355" s="17"/>
      <c r="I355" s="28"/>
      <c r="L355" s="18"/>
    </row>
    <row r="356" spans="1:12" x14ac:dyDescent="0.35">
      <c r="A356" s="16"/>
      <c r="D356" s="16"/>
      <c r="E356" s="17"/>
      <c r="I356" s="28"/>
      <c r="L356" s="18"/>
    </row>
    <row r="357" spans="1:12" x14ac:dyDescent="0.35">
      <c r="A357" s="16"/>
      <c r="D357" s="16"/>
      <c r="E357" s="17"/>
      <c r="I357" s="28"/>
      <c r="L357" s="18"/>
    </row>
    <row r="358" spans="1:12" x14ac:dyDescent="0.35">
      <c r="A358" s="16"/>
      <c r="D358" s="16"/>
      <c r="E358" s="17"/>
      <c r="I358" s="28"/>
      <c r="L358" s="18"/>
    </row>
    <row r="359" spans="1:12" x14ac:dyDescent="0.35">
      <c r="A359" s="16"/>
      <c r="D359" s="16"/>
      <c r="E359" s="17"/>
      <c r="I359" s="28"/>
      <c r="L359" s="18"/>
    </row>
    <row r="360" spans="1:12" x14ac:dyDescent="0.35">
      <c r="A360" s="16"/>
      <c r="D360" s="16"/>
      <c r="E360" s="17"/>
      <c r="I360" s="28"/>
      <c r="L360" s="18"/>
    </row>
    <row r="361" spans="1:12" x14ac:dyDescent="0.35">
      <c r="A361" s="16"/>
      <c r="D361" s="16"/>
      <c r="E361" s="17"/>
      <c r="I361" s="28"/>
      <c r="L361" s="18"/>
    </row>
    <row r="362" spans="1:12" x14ac:dyDescent="0.35">
      <c r="A362" s="16"/>
      <c r="D362" s="16"/>
      <c r="E362" s="17"/>
      <c r="I362" s="28"/>
      <c r="L362" s="18"/>
    </row>
    <row r="363" spans="1:12" x14ac:dyDescent="0.35">
      <c r="A363" s="16"/>
      <c r="D363" s="16"/>
      <c r="E363" s="17"/>
      <c r="I363" s="28"/>
      <c r="L363" s="18"/>
    </row>
    <row r="364" spans="1:12" x14ac:dyDescent="0.35">
      <c r="A364" s="16"/>
      <c r="D364" s="16"/>
      <c r="E364" s="17"/>
      <c r="I364" s="28"/>
      <c r="L364" s="18"/>
    </row>
    <row r="365" spans="1:12" x14ac:dyDescent="0.35">
      <c r="A365" s="16"/>
      <c r="D365" s="16"/>
      <c r="E365" s="17"/>
      <c r="I365" s="28"/>
      <c r="L365" s="18"/>
    </row>
    <row r="366" spans="1:12" x14ac:dyDescent="0.35">
      <c r="A366" s="16"/>
      <c r="D366" s="16"/>
      <c r="E366" s="17"/>
      <c r="I366" s="28"/>
      <c r="L366" s="18"/>
    </row>
    <row r="367" spans="1:12" x14ac:dyDescent="0.35">
      <c r="A367" s="16"/>
      <c r="D367" s="16"/>
      <c r="E367" s="17"/>
      <c r="I367" s="28"/>
      <c r="L367" s="18"/>
    </row>
    <row r="368" spans="1:12" x14ac:dyDescent="0.35">
      <c r="A368" s="16"/>
      <c r="D368" s="16"/>
      <c r="E368" s="17"/>
      <c r="I368" s="28"/>
      <c r="L368" s="18"/>
    </row>
    <row r="369" spans="1:12" x14ac:dyDescent="0.35">
      <c r="A369" s="16"/>
      <c r="D369" s="16"/>
      <c r="E369" s="17"/>
      <c r="I369" s="28"/>
      <c r="L369" s="18"/>
    </row>
    <row r="370" spans="1:12" x14ac:dyDescent="0.35">
      <c r="A370" s="16"/>
      <c r="D370" s="16"/>
      <c r="E370" s="17"/>
      <c r="I370" s="28"/>
      <c r="L370" s="18"/>
    </row>
    <row r="371" spans="1:12" x14ac:dyDescent="0.35">
      <c r="A371" s="16"/>
      <c r="D371" s="16"/>
      <c r="E371" s="17"/>
      <c r="I371" s="28"/>
      <c r="L371" s="18"/>
    </row>
    <row r="372" spans="1:12" x14ac:dyDescent="0.35">
      <c r="A372" s="16"/>
      <c r="D372" s="16"/>
      <c r="E372" s="17"/>
      <c r="I372" s="28"/>
      <c r="L372" s="18"/>
    </row>
    <row r="373" spans="1:12" x14ac:dyDescent="0.35">
      <c r="A373" s="16"/>
      <c r="D373" s="16"/>
      <c r="E373" s="17"/>
      <c r="I373" s="28"/>
      <c r="L373" s="18"/>
    </row>
    <row r="374" spans="1:12" x14ac:dyDescent="0.35">
      <c r="A374" s="16"/>
      <c r="D374" s="16"/>
      <c r="E374" s="17"/>
      <c r="I374" s="28"/>
      <c r="L374" s="18"/>
    </row>
    <row r="375" spans="1:12" x14ac:dyDescent="0.35">
      <c r="A375" s="16"/>
      <c r="D375" s="16"/>
      <c r="E375" s="17"/>
      <c r="I375" s="28"/>
      <c r="L375" s="18"/>
    </row>
    <row r="376" spans="1:12" x14ac:dyDescent="0.35">
      <c r="A376" s="16"/>
      <c r="D376" s="16"/>
      <c r="E376" s="17"/>
      <c r="I376" s="28"/>
      <c r="L376" s="18"/>
    </row>
    <row r="377" spans="1:12" x14ac:dyDescent="0.35">
      <c r="A377" s="16"/>
      <c r="D377" s="16"/>
      <c r="E377" s="17"/>
      <c r="I377" s="28"/>
      <c r="L377" s="18"/>
    </row>
    <row r="378" spans="1:12" x14ac:dyDescent="0.35">
      <c r="A378" s="16"/>
      <c r="D378" s="16"/>
      <c r="E378" s="17"/>
      <c r="I378" s="28"/>
      <c r="L378" s="18"/>
    </row>
    <row r="379" spans="1:12" x14ac:dyDescent="0.35">
      <c r="A379" s="16"/>
      <c r="D379" s="16"/>
      <c r="E379" s="17"/>
      <c r="I379" s="28"/>
      <c r="L379" s="18"/>
    </row>
    <row r="380" spans="1:12" x14ac:dyDescent="0.35">
      <c r="A380" s="16"/>
      <c r="D380" s="16"/>
      <c r="E380" s="17"/>
      <c r="I380" s="28"/>
      <c r="L380" s="18"/>
    </row>
    <row r="381" spans="1:12" x14ac:dyDescent="0.35">
      <c r="A381" s="16"/>
      <c r="D381" s="16"/>
      <c r="E381" s="17"/>
      <c r="I381" s="28"/>
      <c r="L381" s="18"/>
    </row>
    <row r="382" spans="1:12" x14ac:dyDescent="0.35">
      <c r="A382" s="16"/>
      <c r="D382" s="16"/>
      <c r="E382" s="17"/>
      <c r="I382" s="28"/>
      <c r="L382" s="18"/>
    </row>
    <row r="383" spans="1:12" x14ac:dyDescent="0.35">
      <c r="A383" s="16"/>
      <c r="D383" s="16"/>
      <c r="E383" s="17"/>
      <c r="I383" s="28"/>
      <c r="L383" s="18"/>
    </row>
    <row r="384" spans="1:12" x14ac:dyDescent="0.35">
      <c r="A384" s="16"/>
      <c r="D384" s="16"/>
      <c r="E384" s="17"/>
      <c r="I384" s="28"/>
      <c r="L384" s="18"/>
    </row>
    <row r="385" spans="1:12" x14ac:dyDescent="0.35">
      <c r="A385" s="16"/>
      <c r="D385" s="16"/>
      <c r="E385" s="17"/>
      <c r="I385" s="28"/>
      <c r="L385" s="18"/>
    </row>
    <row r="386" spans="1:12" x14ac:dyDescent="0.35">
      <c r="A386" s="16"/>
      <c r="D386" s="16"/>
      <c r="E386" s="17"/>
      <c r="I386" s="28"/>
      <c r="L386" s="18"/>
    </row>
    <row r="387" spans="1:12" x14ac:dyDescent="0.35">
      <c r="A387" s="16"/>
      <c r="D387" s="16"/>
      <c r="E387" s="17"/>
      <c r="I387" s="28"/>
      <c r="L387" s="18"/>
    </row>
    <row r="388" spans="1:12" x14ac:dyDescent="0.35">
      <c r="A388" s="16"/>
      <c r="D388" s="16"/>
      <c r="E388" s="17"/>
      <c r="I388" s="28"/>
      <c r="L388" s="18"/>
    </row>
    <row r="389" spans="1:12" x14ac:dyDescent="0.35">
      <c r="A389" s="16"/>
      <c r="D389" s="16"/>
      <c r="E389" s="17"/>
      <c r="I389" s="28"/>
      <c r="L389" s="18"/>
    </row>
    <row r="390" spans="1:12" x14ac:dyDescent="0.35">
      <c r="A390" s="16"/>
      <c r="D390" s="16"/>
      <c r="E390" s="17"/>
      <c r="I390" s="28"/>
      <c r="L390" s="18"/>
    </row>
    <row r="391" spans="1:12" x14ac:dyDescent="0.35">
      <c r="A391" s="16"/>
      <c r="D391" s="16"/>
      <c r="E391" s="17"/>
      <c r="I391" s="28"/>
      <c r="L391" s="18"/>
    </row>
    <row r="392" spans="1:12" x14ac:dyDescent="0.35">
      <c r="A392" s="16"/>
      <c r="D392" s="16"/>
      <c r="E392" s="17"/>
      <c r="I392" s="28"/>
      <c r="L392" s="18"/>
    </row>
    <row r="393" spans="1:12" x14ac:dyDescent="0.35">
      <c r="A393" s="16"/>
      <c r="D393" s="16"/>
      <c r="E393" s="17"/>
      <c r="I393" s="28"/>
      <c r="L393" s="18"/>
    </row>
    <row r="394" spans="1:12" x14ac:dyDescent="0.35">
      <c r="A394" s="16"/>
      <c r="D394" s="16"/>
      <c r="E394" s="17"/>
      <c r="I394" s="28"/>
      <c r="L394" s="18"/>
    </row>
    <row r="395" spans="1:12" x14ac:dyDescent="0.35">
      <c r="A395" s="16"/>
      <c r="D395" s="16"/>
      <c r="E395" s="17"/>
      <c r="I395" s="28"/>
      <c r="L395" s="18"/>
    </row>
    <row r="396" spans="1:12" x14ac:dyDescent="0.35">
      <c r="A396" s="16"/>
      <c r="D396" s="16"/>
      <c r="E396" s="17"/>
      <c r="I396" s="28"/>
      <c r="L396" s="18"/>
    </row>
    <row r="397" spans="1:12" x14ac:dyDescent="0.35">
      <c r="A397" s="16"/>
      <c r="D397" s="16"/>
      <c r="E397" s="17"/>
      <c r="I397" s="28"/>
      <c r="L397" s="18"/>
    </row>
    <row r="398" spans="1:12" x14ac:dyDescent="0.35">
      <c r="A398" s="16"/>
      <c r="D398" s="16"/>
      <c r="E398" s="17"/>
      <c r="I398" s="28"/>
      <c r="L398" s="18"/>
    </row>
    <row r="399" spans="1:12" x14ac:dyDescent="0.35">
      <c r="A399" s="16"/>
      <c r="D399" s="16"/>
      <c r="E399" s="17"/>
      <c r="I399" s="28"/>
      <c r="L399" s="18"/>
    </row>
    <row r="400" spans="1:12" x14ac:dyDescent="0.35">
      <c r="A400" s="16"/>
      <c r="D400" s="16"/>
      <c r="E400" s="17"/>
      <c r="I400" s="28"/>
      <c r="L400" s="18"/>
    </row>
    <row r="401" spans="1:15" x14ac:dyDescent="0.35">
      <c r="A401" s="16"/>
      <c r="D401" s="16"/>
      <c r="E401" s="17"/>
      <c r="I401" s="28"/>
      <c r="L401" s="18"/>
    </row>
    <row r="402" spans="1:15" x14ac:dyDescent="0.35">
      <c r="A402" s="16"/>
      <c r="D402" s="16"/>
      <c r="E402" s="17"/>
      <c r="I402" s="28"/>
      <c r="L402" s="18"/>
    </row>
    <row r="403" spans="1:15" x14ac:dyDescent="0.35">
      <c r="A403" s="16"/>
      <c r="D403" s="16"/>
      <c r="E403" s="17"/>
      <c r="I403" s="28"/>
      <c r="L403" s="18"/>
    </row>
    <row r="404" spans="1:15" x14ac:dyDescent="0.35">
      <c r="A404" s="16"/>
      <c r="D404" s="16"/>
      <c r="E404" s="17"/>
      <c r="I404" s="28"/>
      <c r="L404" s="18"/>
    </row>
    <row r="405" spans="1:15" x14ac:dyDescent="0.35">
      <c r="A405" s="16"/>
      <c r="D405" s="16"/>
      <c r="E405" s="17"/>
      <c r="I405" s="28"/>
      <c r="L405" s="18"/>
    </row>
    <row r="406" spans="1:15" x14ac:dyDescent="0.35">
      <c r="A406" s="16"/>
      <c r="D406" s="16"/>
      <c r="E406" s="17"/>
      <c r="I406" s="28"/>
      <c r="L406" s="18"/>
    </row>
    <row r="407" spans="1:15" x14ac:dyDescent="0.35">
      <c r="A407" s="16"/>
      <c r="D407" s="16"/>
      <c r="E407" s="17"/>
      <c r="I407" s="28"/>
      <c r="L407" s="18"/>
    </row>
    <row r="408" spans="1:15" x14ac:dyDescent="0.35">
      <c r="A408" s="16"/>
      <c r="D408" s="16"/>
      <c r="E408" s="17"/>
      <c r="I408" s="28"/>
      <c r="L408" s="18"/>
    </row>
    <row r="409" spans="1:15" x14ac:dyDescent="0.35">
      <c r="A409" s="16"/>
      <c r="D409" s="16"/>
      <c r="E409" s="17"/>
      <c r="I409" s="28"/>
      <c r="L409" s="18"/>
    </row>
    <row r="410" spans="1:15" x14ac:dyDescent="0.35">
      <c r="A410" s="16"/>
      <c r="D410" s="16"/>
      <c r="E410" s="17"/>
      <c r="O410" s="15"/>
    </row>
    <row r="411" spans="1:15" x14ac:dyDescent="0.35">
      <c r="A411" s="33" t="s">
        <v>410</v>
      </c>
      <c r="B411" s="34"/>
      <c r="C411" s="34"/>
      <c r="D411" s="35"/>
      <c r="E411" s="36"/>
      <c r="F411" s="34"/>
      <c r="G411" s="34"/>
      <c r="O411" s="15"/>
    </row>
    <row r="412" spans="1:15" x14ac:dyDescent="0.35">
      <c r="A412" s="34"/>
      <c r="B412" s="34"/>
      <c r="C412" s="34"/>
      <c r="D412" s="35"/>
      <c r="E412" s="36"/>
      <c r="F412" s="34"/>
      <c r="G412" s="34"/>
      <c r="O412" s="15"/>
    </row>
    <row r="413" spans="1:15" x14ac:dyDescent="0.35">
      <c r="A413" s="37" t="s">
        <v>25</v>
      </c>
      <c r="B413" s="38" t="s">
        <v>26</v>
      </c>
      <c r="C413" s="38" t="s">
        <v>27</v>
      </c>
      <c r="D413" s="37" t="s">
        <v>28</v>
      </c>
      <c r="E413" s="39" t="s">
        <v>29</v>
      </c>
      <c r="F413" s="40" t="s">
        <v>30</v>
      </c>
      <c r="G413" s="40" t="s">
        <v>409</v>
      </c>
      <c r="O413" s="15"/>
    </row>
    <row r="414" spans="1:15" x14ac:dyDescent="0.35">
      <c r="A414" s="41">
        <v>1</v>
      </c>
      <c r="B414" s="42" t="s">
        <v>31</v>
      </c>
      <c r="C414" s="42" t="s">
        <v>32</v>
      </c>
      <c r="D414" s="41" t="s">
        <v>33</v>
      </c>
      <c r="E414" s="43">
        <v>27848</v>
      </c>
      <c r="F414" s="44">
        <v>7.7314814814814815E-3</v>
      </c>
      <c r="G414" s="42">
        <f>_xlfn.RANK.EQ(F414,$F$414:$F$695,1)</f>
        <v>91</v>
      </c>
      <c r="O414" s="15"/>
    </row>
    <row r="415" spans="1:15" x14ac:dyDescent="0.35">
      <c r="A415" s="41">
        <v>2</v>
      </c>
      <c r="B415" s="42" t="s">
        <v>31</v>
      </c>
      <c r="C415" s="42" t="s">
        <v>34</v>
      </c>
      <c r="D415" s="41" t="s">
        <v>33</v>
      </c>
      <c r="E415" s="43">
        <v>28058</v>
      </c>
      <c r="F415" s="44">
        <v>8.7037037037037031E-3</v>
      </c>
      <c r="G415" s="42">
        <f t="shared" ref="G415:G478" si="10">_xlfn.RANK.EQ(F415,$F$414:$F$695,1)</f>
        <v>129</v>
      </c>
      <c r="O415" s="15"/>
    </row>
    <row r="416" spans="1:15" x14ac:dyDescent="0.35">
      <c r="A416" s="41">
        <v>3</v>
      </c>
      <c r="B416" s="42" t="s">
        <v>35</v>
      </c>
      <c r="C416" s="42" t="s">
        <v>36</v>
      </c>
      <c r="D416" s="41" t="s">
        <v>33</v>
      </c>
      <c r="E416" s="43">
        <v>27791</v>
      </c>
      <c r="F416" s="44">
        <v>5.8217592592592592E-3</v>
      </c>
      <c r="G416" s="42">
        <f t="shared" si="10"/>
        <v>15</v>
      </c>
      <c r="O416" s="15"/>
    </row>
    <row r="417" spans="1:15" x14ac:dyDescent="0.35">
      <c r="A417" s="41">
        <v>4</v>
      </c>
      <c r="B417" s="42" t="s">
        <v>37</v>
      </c>
      <c r="C417" s="42" t="s">
        <v>38</v>
      </c>
      <c r="D417" s="41" t="s">
        <v>39</v>
      </c>
      <c r="E417" s="43">
        <v>28062</v>
      </c>
      <c r="F417" s="44">
        <v>1.1319444444444444E-2</v>
      </c>
      <c r="G417" s="42">
        <f t="shared" si="10"/>
        <v>219</v>
      </c>
      <c r="O417" s="15"/>
    </row>
    <row r="418" spans="1:15" x14ac:dyDescent="0.35">
      <c r="A418" s="41">
        <v>5</v>
      </c>
      <c r="B418" s="42" t="s">
        <v>40</v>
      </c>
      <c r="C418" s="42" t="s">
        <v>41</v>
      </c>
      <c r="D418" s="41" t="s">
        <v>33</v>
      </c>
      <c r="E418" s="43">
        <v>26877</v>
      </c>
      <c r="F418" s="44">
        <v>9.1087962962962971E-3</v>
      </c>
      <c r="G418" s="42">
        <f t="shared" si="10"/>
        <v>160</v>
      </c>
      <c r="O418" s="15"/>
    </row>
    <row r="419" spans="1:15" x14ac:dyDescent="0.35">
      <c r="A419" s="41">
        <v>6</v>
      </c>
      <c r="B419" s="42" t="s">
        <v>42</v>
      </c>
      <c r="C419" s="42" t="s">
        <v>43</v>
      </c>
      <c r="D419" s="41" t="s">
        <v>33</v>
      </c>
      <c r="E419" s="43">
        <v>27689</v>
      </c>
      <c r="F419" s="44">
        <v>6.5393518518518517E-3</v>
      </c>
      <c r="G419" s="42">
        <f t="shared" si="10"/>
        <v>49</v>
      </c>
      <c r="O419" s="15"/>
    </row>
    <row r="420" spans="1:15" x14ac:dyDescent="0.35">
      <c r="A420" s="41">
        <v>7</v>
      </c>
      <c r="B420" s="42" t="s">
        <v>44</v>
      </c>
      <c r="C420" s="42" t="s">
        <v>45</v>
      </c>
      <c r="D420" s="41" t="s">
        <v>39</v>
      </c>
      <c r="E420" s="43">
        <v>28261</v>
      </c>
      <c r="F420" s="44">
        <v>8.3101851851851861E-3</v>
      </c>
      <c r="G420" s="42">
        <f t="shared" si="10"/>
        <v>115</v>
      </c>
      <c r="O420" s="15"/>
    </row>
    <row r="421" spans="1:15" x14ac:dyDescent="0.35">
      <c r="A421" s="41">
        <v>8</v>
      </c>
      <c r="B421" s="42" t="s">
        <v>46</v>
      </c>
      <c r="C421" s="42" t="s">
        <v>47</v>
      </c>
      <c r="D421" s="41" t="s">
        <v>33</v>
      </c>
      <c r="E421" s="43">
        <v>28352</v>
      </c>
      <c r="F421" s="44">
        <v>5.5439814814814822E-3</v>
      </c>
      <c r="G421" s="42">
        <f t="shared" si="10"/>
        <v>4</v>
      </c>
      <c r="O421" s="15"/>
    </row>
    <row r="422" spans="1:15" x14ac:dyDescent="0.35">
      <c r="A422" s="41">
        <v>9</v>
      </c>
      <c r="B422" s="42" t="s">
        <v>46</v>
      </c>
      <c r="C422" s="42" t="s">
        <v>48</v>
      </c>
      <c r="D422" s="41" t="s">
        <v>39</v>
      </c>
      <c r="E422" s="43">
        <v>27462</v>
      </c>
      <c r="F422" s="44">
        <v>7.1759259259259259E-3</v>
      </c>
      <c r="G422" s="42">
        <f t="shared" si="10"/>
        <v>70</v>
      </c>
      <c r="O422" s="15"/>
    </row>
    <row r="423" spans="1:15" x14ac:dyDescent="0.35">
      <c r="A423" s="41">
        <v>10</v>
      </c>
      <c r="B423" s="42" t="s">
        <v>49</v>
      </c>
      <c r="C423" s="42" t="s">
        <v>50</v>
      </c>
      <c r="D423" s="41" t="s">
        <v>39</v>
      </c>
      <c r="E423" s="43">
        <v>28204</v>
      </c>
      <c r="F423" s="44">
        <v>9.4907407407407406E-3</v>
      </c>
      <c r="G423" s="42">
        <f t="shared" si="10"/>
        <v>178</v>
      </c>
      <c r="O423" s="15"/>
    </row>
    <row r="424" spans="1:15" x14ac:dyDescent="0.35">
      <c r="A424" s="41">
        <v>11</v>
      </c>
      <c r="B424" s="42" t="s">
        <v>51</v>
      </c>
      <c r="C424" s="42" t="s">
        <v>52</v>
      </c>
      <c r="D424" s="41" t="s">
        <v>33</v>
      </c>
      <c r="E424" s="43">
        <v>26723</v>
      </c>
      <c r="F424" s="44">
        <v>6.215277777777777E-3</v>
      </c>
      <c r="G424" s="42">
        <f t="shared" si="10"/>
        <v>39</v>
      </c>
      <c r="O424" s="15"/>
    </row>
    <row r="425" spans="1:15" x14ac:dyDescent="0.35">
      <c r="A425" s="41">
        <v>12</v>
      </c>
      <c r="B425" s="42" t="s">
        <v>53</v>
      </c>
      <c r="C425" s="42" t="s">
        <v>54</v>
      </c>
      <c r="D425" s="41" t="s">
        <v>39</v>
      </c>
      <c r="E425" s="43">
        <v>27725</v>
      </c>
      <c r="F425" s="44">
        <v>1.1736111111111109E-2</v>
      </c>
      <c r="G425" s="42">
        <f t="shared" si="10"/>
        <v>225</v>
      </c>
      <c r="O425" s="15"/>
    </row>
    <row r="426" spans="1:15" x14ac:dyDescent="0.35">
      <c r="A426" s="41">
        <v>13</v>
      </c>
      <c r="B426" s="42" t="s">
        <v>55</v>
      </c>
      <c r="C426" s="42" t="s">
        <v>56</v>
      </c>
      <c r="D426" s="41" t="s">
        <v>39</v>
      </c>
      <c r="E426" s="43">
        <v>27869</v>
      </c>
      <c r="F426" s="44">
        <v>8.1250000000000003E-3</v>
      </c>
      <c r="G426" s="42">
        <f t="shared" si="10"/>
        <v>109</v>
      </c>
      <c r="O426" s="15"/>
    </row>
    <row r="427" spans="1:15" x14ac:dyDescent="0.35">
      <c r="A427" s="41">
        <v>14</v>
      </c>
      <c r="B427" s="42" t="s">
        <v>57</v>
      </c>
      <c r="C427" s="42" t="s">
        <v>58</v>
      </c>
      <c r="D427" s="41" t="s">
        <v>39</v>
      </c>
      <c r="E427" s="43">
        <v>27991</v>
      </c>
      <c r="F427" s="44">
        <v>8.4837962962962966E-3</v>
      </c>
      <c r="G427" s="42">
        <f t="shared" si="10"/>
        <v>125</v>
      </c>
      <c r="O427" s="15"/>
    </row>
    <row r="428" spans="1:15" x14ac:dyDescent="0.35">
      <c r="A428" s="41">
        <v>15</v>
      </c>
      <c r="B428" s="42" t="s">
        <v>59</v>
      </c>
      <c r="C428" s="42" t="s">
        <v>60</v>
      </c>
      <c r="D428" s="41" t="s">
        <v>39</v>
      </c>
      <c r="E428" s="43">
        <v>28212</v>
      </c>
      <c r="F428" s="44">
        <v>1.3738425925925926E-2</v>
      </c>
      <c r="G428" s="42">
        <f t="shared" si="10"/>
        <v>253</v>
      </c>
      <c r="O428" s="15"/>
    </row>
    <row r="429" spans="1:15" x14ac:dyDescent="0.35">
      <c r="A429" s="41">
        <v>16</v>
      </c>
      <c r="B429" s="42" t="s">
        <v>61</v>
      </c>
      <c r="C429" s="42" t="s">
        <v>62</v>
      </c>
      <c r="D429" s="41" t="s">
        <v>39</v>
      </c>
      <c r="E429" s="43">
        <v>27711</v>
      </c>
      <c r="F429" s="44">
        <v>8.9930555555555545E-3</v>
      </c>
      <c r="G429" s="42">
        <f t="shared" si="10"/>
        <v>153</v>
      </c>
      <c r="O429" s="15"/>
    </row>
    <row r="430" spans="1:15" x14ac:dyDescent="0.35">
      <c r="A430" s="41">
        <v>17</v>
      </c>
      <c r="B430" s="42" t="s">
        <v>61</v>
      </c>
      <c r="C430" s="42" t="s">
        <v>63</v>
      </c>
      <c r="D430" s="41" t="s">
        <v>33</v>
      </c>
      <c r="E430" s="43">
        <v>27831</v>
      </c>
      <c r="F430" s="44">
        <v>9.0277777777777787E-3</v>
      </c>
      <c r="G430" s="42">
        <f t="shared" si="10"/>
        <v>154</v>
      </c>
      <c r="O430" s="15"/>
    </row>
    <row r="431" spans="1:15" x14ac:dyDescent="0.35">
      <c r="A431" s="41">
        <v>18</v>
      </c>
      <c r="B431" s="42" t="s">
        <v>61</v>
      </c>
      <c r="C431" s="42" t="s">
        <v>64</v>
      </c>
      <c r="D431" s="41" t="s">
        <v>39</v>
      </c>
      <c r="E431" s="43">
        <v>27704</v>
      </c>
      <c r="F431" s="44">
        <v>1.5104166666666667E-2</v>
      </c>
      <c r="G431" s="42">
        <f t="shared" si="10"/>
        <v>272</v>
      </c>
      <c r="O431" s="15"/>
    </row>
    <row r="432" spans="1:15" x14ac:dyDescent="0.35">
      <c r="A432" s="41">
        <v>19</v>
      </c>
      <c r="B432" s="42" t="s">
        <v>61</v>
      </c>
      <c r="C432" s="42" t="s">
        <v>65</v>
      </c>
      <c r="D432" s="41" t="s">
        <v>33</v>
      </c>
      <c r="E432" s="43">
        <v>27601</v>
      </c>
      <c r="F432" s="44">
        <v>6.828703703703704E-3</v>
      </c>
      <c r="G432" s="42">
        <f t="shared" si="10"/>
        <v>60</v>
      </c>
      <c r="O432" s="15"/>
    </row>
    <row r="433" spans="1:15" x14ac:dyDescent="0.35">
      <c r="A433" s="41">
        <v>20</v>
      </c>
      <c r="B433" s="42" t="s">
        <v>61</v>
      </c>
      <c r="C433" s="42" t="s">
        <v>66</v>
      </c>
      <c r="D433" s="41" t="s">
        <v>33</v>
      </c>
      <c r="E433" s="43">
        <v>27823</v>
      </c>
      <c r="F433" s="44">
        <v>6.7708333333333336E-3</v>
      </c>
      <c r="G433" s="42">
        <f t="shared" si="10"/>
        <v>56</v>
      </c>
      <c r="O433" s="15"/>
    </row>
    <row r="434" spans="1:15" x14ac:dyDescent="0.35">
      <c r="A434" s="41">
        <v>21</v>
      </c>
      <c r="B434" s="42" t="s">
        <v>61</v>
      </c>
      <c r="C434" s="42" t="s">
        <v>54</v>
      </c>
      <c r="D434" s="41" t="s">
        <v>39</v>
      </c>
      <c r="E434" s="43">
        <v>28410</v>
      </c>
      <c r="F434" s="44">
        <v>1.2916666666666667E-2</v>
      </c>
      <c r="G434" s="42">
        <f t="shared" si="10"/>
        <v>242</v>
      </c>
      <c r="O434" s="15"/>
    </row>
    <row r="435" spans="1:15" x14ac:dyDescent="0.35">
      <c r="A435" s="41">
        <v>22</v>
      </c>
      <c r="B435" s="42" t="s">
        <v>61</v>
      </c>
      <c r="C435" s="42" t="s">
        <v>67</v>
      </c>
      <c r="D435" s="41" t="s">
        <v>39</v>
      </c>
      <c r="E435" s="43">
        <v>27551</v>
      </c>
      <c r="F435" s="44">
        <v>1.1574074074074075E-2</v>
      </c>
      <c r="G435" s="42">
        <f t="shared" si="10"/>
        <v>223</v>
      </c>
      <c r="O435" s="15"/>
    </row>
    <row r="436" spans="1:15" x14ac:dyDescent="0.35">
      <c r="A436" s="41">
        <v>23</v>
      </c>
      <c r="B436" s="42" t="s">
        <v>61</v>
      </c>
      <c r="C436" s="42" t="s">
        <v>68</v>
      </c>
      <c r="D436" s="41" t="s">
        <v>39</v>
      </c>
      <c r="E436" s="43">
        <v>28164</v>
      </c>
      <c r="F436" s="44">
        <v>1.1863425925925925E-2</v>
      </c>
      <c r="G436" s="42">
        <f t="shared" si="10"/>
        <v>227</v>
      </c>
      <c r="O436" s="15"/>
    </row>
    <row r="437" spans="1:15" x14ac:dyDescent="0.35">
      <c r="A437" s="41">
        <v>24</v>
      </c>
      <c r="B437" s="42" t="s">
        <v>69</v>
      </c>
      <c r="C437" s="42" t="s">
        <v>70</v>
      </c>
      <c r="D437" s="41" t="s">
        <v>39</v>
      </c>
      <c r="E437" s="43">
        <v>27128</v>
      </c>
      <c r="F437" s="44">
        <v>8.8541666666666664E-3</v>
      </c>
      <c r="G437" s="42">
        <f t="shared" si="10"/>
        <v>137</v>
      </c>
      <c r="O437" s="15"/>
    </row>
    <row r="438" spans="1:15" x14ac:dyDescent="0.35">
      <c r="A438" s="41">
        <v>25</v>
      </c>
      <c r="B438" s="42" t="s">
        <v>71</v>
      </c>
      <c r="C438" s="42" t="s">
        <v>72</v>
      </c>
      <c r="D438" s="41" t="s">
        <v>39</v>
      </c>
      <c r="E438" s="43">
        <v>27348</v>
      </c>
      <c r="F438" s="44">
        <v>1.4988425925925926E-2</v>
      </c>
      <c r="G438" s="42">
        <f t="shared" si="10"/>
        <v>267</v>
      </c>
      <c r="O438" s="15"/>
    </row>
    <row r="439" spans="1:15" x14ac:dyDescent="0.35">
      <c r="A439" s="41">
        <v>26</v>
      </c>
      <c r="B439" s="42" t="s">
        <v>73</v>
      </c>
      <c r="C439" s="42" t="s">
        <v>74</v>
      </c>
      <c r="D439" s="41" t="s">
        <v>33</v>
      </c>
      <c r="E439" s="43">
        <v>28161</v>
      </c>
      <c r="F439" s="44">
        <v>6.3310185185185197E-3</v>
      </c>
      <c r="G439" s="42">
        <f t="shared" si="10"/>
        <v>41</v>
      </c>
      <c r="O439" s="15"/>
    </row>
    <row r="440" spans="1:15" x14ac:dyDescent="0.35">
      <c r="A440" s="41">
        <v>27</v>
      </c>
      <c r="B440" s="42" t="s">
        <v>73</v>
      </c>
      <c r="C440" s="42" t="s">
        <v>75</v>
      </c>
      <c r="D440" s="41" t="s">
        <v>39</v>
      </c>
      <c r="E440" s="43">
        <v>28262</v>
      </c>
      <c r="F440" s="44">
        <v>7.2569444444444443E-3</v>
      </c>
      <c r="G440" s="42">
        <f t="shared" si="10"/>
        <v>72</v>
      </c>
      <c r="O440" s="15"/>
    </row>
    <row r="441" spans="1:15" x14ac:dyDescent="0.35">
      <c r="A441" s="41">
        <v>28</v>
      </c>
      <c r="B441" s="42" t="s">
        <v>73</v>
      </c>
      <c r="C441" s="42" t="s">
        <v>76</v>
      </c>
      <c r="D441" s="41" t="s">
        <v>39</v>
      </c>
      <c r="E441" s="43">
        <v>27477</v>
      </c>
      <c r="F441" s="44">
        <v>9.7685185185185184E-3</v>
      </c>
      <c r="G441" s="42">
        <f t="shared" si="10"/>
        <v>184</v>
      </c>
      <c r="O441" s="15"/>
    </row>
    <row r="442" spans="1:15" x14ac:dyDescent="0.35">
      <c r="A442" s="41">
        <v>29</v>
      </c>
      <c r="B442" s="42" t="s">
        <v>73</v>
      </c>
      <c r="C442" s="42" t="s">
        <v>77</v>
      </c>
      <c r="D442" s="41" t="s">
        <v>33</v>
      </c>
      <c r="E442" s="43">
        <v>27400</v>
      </c>
      <c r="F442" s="44">
        <v>5.0231481481481481E-3</v>
      </c>
      <c r="G442" s="42">
        <f t="shared" si="10"/>
        <v>1</v>
      </c>
      <c r="O442" s="15"/>
    </row>
    <row r="443" spans="1:15" x14ac:dyDescent="0.35">
      <c r="A443" s="41">
        <v>30</v>
      </c>
      <c r="B443" s="42" t="s">
        <v>73</v>
      </c>
      <c r="C443" s="42" t="s">
        <v>36</v>
      </c>
      <c r="D443" s="41" t="s">
        <v>33</v>
      </c>
      <c r="E443" s="43">
        <v>27266</v>
      </c>
      <c r="F443" s="44">
        <v>6.4236111111111117E-3</v>
      </c>
      <c r="G443" s="42">
        <f t="shared" si="10"/>
        <v>43</v>
      </c>
      <c r="O443" s="15"/>
    </row>
    <row r="444" spans="1:15" x14ac:dyDescent="0.35">
      <c r="A444" s="41">
        <v>31</v>
      </c>
      <c r="B444" s="42" t="s">
        <v>78</v>
      </c>
      <c r="C444" s="42" t="s">
        <v>79</v>
      </c>
      <c r="D444" s="41" t="s">
        <v>39</v>
      </c>
      <c r="E444" s="43">
        <v>27953</v>
      </c>
      <c r="F444" s="44">
        <v>9.3749999999999997E-3</v>
      </c>
      <c r="G444" s="42">
        <f t="shared" si="10"/>
        <v>169</v>
      </c>
      <c r="O444" s="15"/>
    </row>
    <row r="445" spans="1:15" x14ac:dyDescent="0.35">
      <c r="A445" s="41">
        <v>32</v>
      </c>
      <c r="B445" s="42" t="s">
        <v>78</v>
      </c>
      <c r="C445" s="42" t="s">
        <v>80</v>
      </c>
      <c r="D445" s="41" t="s">
        <v>33</v>
      </c>
      <c r="E445" s="43">
        <v>27439</v>
      </c>
      <c r="F445" s="44">
        <v>5.7870370370370376E-3</v>
      </c>
      <c r="G445" s="42">
        <f t="shared" si="10"/>
        <v>10</v>
      </c>
      <c r="O445" s="15"/>
    </row>
    <row r="446" spans="1:15" x14ac:dyDescent="0.35">
      <c r="A446" s="41">
        <v>33</v>
      </c>
      <c r="B446" s="42" t="s">
        <v>81</v>
      </c>
      <c r="C446" s="42" t="s">
        <v>82</v>
      </c>
      <c r="D446" s="41" t="s">
        <v>33</v>
      </c>
      <c r="E446" s="43">
        <v>27748</v>
      </c>
      <c r="F446" s="44">
        <v>5.9953703703703697E-3</v>
      </c>
      <c r="G446" s="42">
        <f t="shared" si="10"/>
        <v>22</v>
      </c>
      <c r="O446" s="15"/>
    </row>
    <row r="447" spans="1:15" x14ac:dyDescent="0.35">
      <c r="A447" s="41">
        <v>34</v>
      </c>
      <c r="B447" s="42" t="s">
        <v>83</v>
      </c>
      <c r="C447" s="42" t="s">
        <v>84</v>
      </c>
      <c r="D447" s="41" t="s">
        <v>39</v>
      </c>
      <c r="E447" s="43">
        <v>28295</v>
      </c>
      <c r="F447" s="44">
        <v>1.0069444444444445E-2</v>
      </c>
      <c r="G447" s="42">
        <f t="shared" si="10"/>
        <v>191</v>
      </c>
      <c r="O447" s="15"/>
    </row>
    <row r="448" spans="1:15" x14ac:dyDescent="0.35">
      <c r="A448" s="41">
        <v>35</v>
      </c>
      <c r="B448" s="42" t="s">
        <v>85</v>
      </c>
      <c r="C448" s="42" t="s">
        <v>86</v>
      </c>
      <c r="D448" s="41" t="s">
        <v>33</v>
      </c>
      <c r="E448" s="43">
        <v>27476</v>
      </c>
      <c r="F448" s="44">
        <v>6.0648148148148145E-3</v>
      </c>
      <c r="G448" s="42">
        <f t="shared" si="10"/>
        <v>26</v>
      </c>
      <c r="O448" s="15"/>
    </row>
    <row r="449" spans="1:15" x14ac:dyDescent="0.35">
      <c r="A449" s="41">
        <v>36</v>
      </c>
      <c r="B449" s="42" t="s">
        <v>87</v>
      </c>
      <c r="C449" s="42" t="s">
        <v>88</v>
      </c>
      <c r="D449" s="41" t="s">
        <v>33</v>
      </c>
      <c r="E449" s="43">
        <v>27484</v>
      </c>
      <c r="F449" s="44">
        <v>5.9375000000000001E-3</v>
      </c>
      <c r="G449" s="42">
        <f t="shared" si="10"/>
        <v>16</v>
      </c>
      <c r="O449" s="15"/>
    </row>
    <row r="450" spans="1:15" x14ac:dyDescent="0.35">
      <c r="A450" s="41">
        <v>37</v>
      </c>
      <c r="B450" s="42" t="s">
        <v>89</v>
      </c>
      <c r="C450" s="42" t="s">
        <v>90</v>
      </c>
      <c r="D450" s="41" t="s">
        <v>39</v>
      </c>
      <c r="E450" s="43">
        <v>27937</v>
      </c>
      <c r="F450" s="44">
        <v>1.2546296296296297E-2</v>
      </c>
      <c r="G450" s="42">
        <f t="shared" si="10"/>
        <v>236</v>
      </c>
      <c r="O450" s="15"/>
    </row>
    <row r="451" spans="1:15" x14ac:dyDescent="0.35">
      <c r="A451" s="41">
        <v>38</v>
      </c>
      <c r="B451" s="42" t="s">
        <v>91</v>
      </c>
      <c r="C451" s="42" t="s">
        <v>92</v>
      </c>
      <c r="D451" s="41" t="s">
        <v>39</v>
      </c>
      <c r="E451" s="43">
        <v>28058</v>
      </c>
      <c r="F451" s="44">
        <v>1.0393518518518519E-2</v>
      </c>
      <c r="G451" s="42">
        <f t="shared" si="10"/>
        <v>195</v>
      </c>
      <c r="O451" s="15"/>
    </row>
    <row r="452" spans="1:15" x14ac:dyDescent="0.35">
      <c r="A452" s="41">
        <v>39</v>
      </c>
      <c r="B452" s="42" t="s">
        <v>93</v>
      </c>
      <c r="C452" s="42" t="s">
        <v>94</v>
      </c>
      <c r="D452" s="41" t="s">
        <v>33</v>
      </c>
      <c r="E452" s="43">
        <v>27806</v>
      </c>
      <c r="F452" s="44">
        <v>7.9861111111111122E-3</v>
      </c>
      <c r="G452" s="42">
        <f t="shared" si="10"/>
        <v>101</v>
      </c>
      <c r="O452" s="15"/>
    </row>
    <row r="453" spans="1:15" x14ac:dyDescent="0.35">
      <c r="A453" s="41">
        <v>40</v>
      </c>
      <c r="B453" s="42" t="s">
        <v>95</v>
      </c>
      <c r="C453" s="42" t="s">
        <v>52</v>
      </c>
      <c r="D453" s="41" t="s">
        <v>33</v>
      </c>
      <c r="E453" s="43">
        <v>28426</v>
      </c>
      <c r="F453" s="44">
        <v>8.5995370370370357E-3</v>
      </c>
      <c r="G453" s="42">
        <f t="shared" si="10"/>
        <v>128</v>
      </c>
      <c r="O453" s="15"/>
    </row>
    <row r="454" spans="1:15" x14ac:dyDescent="0.35">
      <c r="A454" s="41">
        <v>41</v>
      </c>
      <c r="B454" s="42" t="s">
        <v>96</v>
      </c>
      <c r="C454" s="42" t="s">
        <v>97</v>
      </c>
      <c r="D454" s="41" t="s">
        <v>39</v>
      </c>
      <c r="E454" s="43">
        <v>27944</v>
      </c>
      <c r="F454" s="44">
        <v>9.7106481481481471E-3</v>
      </c>
      <c r="G454" s="42">
        <f t="shared" si="10"/>
        <v>182</v>
      </c>
      <c r="O454" s="15"/>
    </row>
    <row r="455" spans="1:15" x14ac:dyDescent="0.35">
      <c r="A455" s="41">
        <v>42</v>
      </c>
      <c r="B455" s="42" t="s">
        <v>96</v>
      </c>
      <c r="C455" s="42" t="s">
        <v>98</v>
      </c>
      <c r="D455" s="41" t="s">
        <v>39</v>
      </c>
      <c r="E455" s="43">
        <v>28451</v>
      </c>
      <c r="F455" s="44">
        <v>9.6064814814814815E-3</v>
      </c>
      <c r="G455" s="42">
        <f t="shared" si="10"/>
        <v>179</v>
      </c>
      <c r="O455" s="15"/>
    </row>
    <row r="456" spans="1:15" x14ac:dyDescent="0.35">
      <c r="A456" s="41">
        <v>43</v>
      </c>
      <c r="B456" s="42" t="s">
        <v>99</v>
      </c>
      <c r="C456" s="42" t="s">
        <v>67</v>
      </c>
      <c r="D456" s="41" t="s">
        <v>39</v>
      </c>
      <c r="E456" s="43">
        <v>28086</v>
      </c>
      <c r="F456" s="44">
        <v>8.1828703703703699E-3</v>
      </c>
      <c r="G456" s="42">
        <f t="shared" si="10"/>
        <v>113</v>
      </c>
      <c r="O456" s="15"/>
    </row>
    <row r="457" spans="1:15" x14ac:dyDescent="0.35">
      <c r="A457" s="41">
        <v>44</v>
      </c>
      <c r="B457" s="42" t="s">
        <v>100</v>
      </c>
      <c r="C457" s="42" t="s">
        <v>101</v>
      </c>
      <c r="D457" s="41" t="s">
        <v>39</v>
      </c>
      <c r="E457" s="43">
        <v>27696</v>
      </c>
      <c r="F457" s="44">
        <v>7.0717592592592594E-3</v>
      </c>
      <c r="G457" s="42">
        <f t="shared" si="10"/>
        <v>65</v>
      </c>
      <c r="O457" s="15"/>
    </row>
    <row r="458" spans="1:15" x14ac:dyDescent="0.35">
      <c r="A458" s="41">
        <v>45</v>
      </c>
      <c r="B458" s="42" t="s">
        <v>100</v>
      </c>
      <c r="C458" s="42" t="s">
        <v>102</v>
      </c>
      <c r="D458" s="41" t="s">
        <v>33</v>
      </c>
      <c r="E458" s="43">
        <v>27909</v>
      </c>
      <c r="F458" s="44">
        <v>8.1597222222222227E-3</v>
      </c>
      <c r="G458" s="42">
        <f t="shared" si="10"/>
        <v>111</v>
      </c>
      <c r="O458" s="15"/>
    </row>
    <row r="459" spans="1:15" x14ac:dyDescent="0.35">
      <c r="A459" s="41">
        <v>46</v>
      </c>
      <c r="B459" s="42" t="s">
        <v>100</v>
      </c>
      <c r="C459" s="42" t="s">
        <v>52</v>
      </c>
      <c r="D459" s="41" t="s">
        <v>33</v>
      </c>
      <c r="E459" s="43">
        <v>28091</v>
      </c>
      <c r="F459" s="44">
        <v>7.7314814814814815E-3</v>
      </c>
      <c r="G459" s="42">
        <f t="shared" si="10"/>
        <v>91</v>
      </c>
      <c r="O459" s="15"/>
    </row>
    <row r="460" spans="1:15" x14ac:dyDescent="0.35">
      <c r="A460" s="41">
        <v>47</v>
      </c>
      <c r="B460" s="42" t="s">
        <v>100</v>
      </c>
      <c r="C460" s="42" t="s">
        <v>103</v>
      </c>
      <c r="D460" s="41" t="s">
        <v>39</v>
      </c>
      <c r="E460" s="43">
        <v>28429</v>
      </c>
      <c r="F460" s="44">
        <v>8.4490740740740741E-3</v>
      </c>
      <c r="G460" s="42">
        <f t="shared" si="10"/>
        <v>123</v>
      </c>
      <c r="O460" s="15"/>
    </row>
    <row r="461" spans="1:15" x14ac:dyDescent="0.35">
      <c r="A461" s="41">
        <v>48</v>
      </c>
      <c r="B461" s="42" t="s">
        <v>104</v>
      </c>
      <c r="C461" s="42" t="s">
        <v>64</v>
      </c>
      <c r="D461" s="41" t="s">
        <v>39</v>
      </c>
      <c r="E461" s="43">
        <v>28137</v>
      </c>
      <c r="F461" s="44">
        <v>8.9699074074074073E-3</v>
      </c>
      <c r="G461" s="42">
        <f t="shared" si="10"/>
        <v>149</v>
      </c>
      <c r="O461" s="15"/>
    </row>
    <row r="462" spans="1:15" x14ac:dyDescent="0.35">
      <c r="A462" s="41">
        <v>49</v>
      </c>
      <c r="B462" s="42" t="s">
        <v>104</v>
      </c>
      <c r="C462" s="42" t="s">
        <v>105</v>
      </c>
      <c r="D462" s="41" t="s">
        <v>39</v>
      </c>
      <c r="E462" s="43">
        <v>27548</v>
      </c>
      <c r="F462" s="44">
        <v>9.7916666666666655E-3</v>
      </c>
      <c r="G462" s="42">
        <f t="shared" si="10"/>
        <v>187</v>
      </c>
      <c r="O462" s="15"/>
    </row>
    <row r="463" spans="1:15" x14ac:dyDescent="0.35">
      <c r="A463" s="41">
        <v>50</v>
      </c>
      <c r="B463" s="42" t="s">
        <v>106</v>
      </c>
      <c r="C463" s="42" t="s">
        <v>107</v>
      </c>
      <c r="D463" s="41" t="s">
        <v>33</v>
      </c>
      <c r="E463" s="43">
        <v>28271</v>
      </c>
      <c r="F463" s="44">
        <v>7.9976851851851858E-3</v>
      </c>
      <c r="G463" s="42">
        <f t="shared" si="10"/>
        <v>104</v>
      </c>
      <c r="O463" s="15"/>
    </row>
    <row r="464" spans="1:15" x14ac:dyDescent="0.35">
      <c r="A464" s="41">
        <v>51</v>
      </c>
      <c r="B464" s="42" t="s">
        <v>108</v>
      </c>
      <c r="C464" s="42" t="s">
        <v>109</v>
      </c>
      <c r="D464" s="41" t="s">
        <v>39</v>
      </c>
      <c r="E464" s="43">
        <v>27782</v>
      </c>
      <c r="F464" s="44">
        <v>9.4097222222222238E-3</v>
      </c>
      <c r="G464" s="42">
        <f t="shared" si="10"/>
        <v>176</v>
      </c>
      <c r="O464" s="15"/>
    </row>
    <row r="465" spans="1:15" x14ac:dyDescent="0.35">
      <c r="A465" s="41">
        <v>52</v>
      </c>
      <c r="B465" s="42" t="s">
        <v>110</v>
      </c>
      <c r="C465" s="42" t="s">
        <v>111</v>
      </c>
      <c r="D465" s="41" t="s">
        <v>39</v>
      </c>
      <c r="E465" s="43">
        <v>28484</v>
      </c>
      <c r="F465" s="44">
        <v>8.7615740740740744E-3</v>
      </c>
      <c r="G465" s="42">
        <f t="shared" si="10"/>
        <v>134</v>
      </c>
      <c r="O465" s="15"/>
    </row>
    <row r="466" spans="1:15" x14ac:dyDescent="0.35">
      <c r="A466" s="41">
        <v>53</v>
      </c>
      <c r="B466" s="42" t="s">
        <v>112</v>
      </c>
      <c r="C466" s="42" t="s">
        <v>113</v>
      </c>
      <c r="D466" s="41" t="s">
        <v>33</v>
      </c>
      <c r="E466" s="43">
        <v>28176</v>
      </c>
      <c r="F466" s="44">
        <v>7.3495370370370372E-3</v>
      </c>
      <c r="G466" s="42">
        <f t="shared" si="10"/>
        <v>75</v>
      </c>
      <c r="O466" s="15"/>
    </row>
    <row r="467" spans="1:15" x14ac:dyDescent="0.35">
      <c r="A467" s="41">
        <v>54</v>
      </c>
      <c r="B467" s="42" t="s">
        <v>114</v>
      </c>
      <c r="C467" s="42" t="s">
        <v>115</v>
      </c>
      <c r="D467" s="41" t="s">
        <v>39</v>
      </c>
      <c r="E467" s="43">
        <v>27699</v>
      </c>
      <c r="F467" s="44">
        <v>9.3749999999999997E-3</v>
      </c>
      <c r="G467" s="42">
        <f t="shared" si="10"/>
        <v>169</v>
      </c>
      <c r="O467" s="15"/>
    </row>
    <row r="468" spans="1:15" x14ac:dyDescent="0.35">
      <c r="A468" s="41">
        <v>55</v>
      </c>
      <c r="B468" s="42" t="s">
        <v>116</v>
      </c>
      <c r="C468" s="42" t="s">
        <v>117</v>
      </c>
      <c r="D468" s="41" t="s">
        <v>39</v>
      </c>
      <c r="E468" s="43">
        <v>27727</v>
      </c>
      <c r="F468" s="44">
        <v>1.2037037037037035E-2</v>
      </c>
      <c r="G468" s="42">
        <f t="shared" si="10"/>
        <v>232</v>
      </c>
      <c r="O468" s="15"/>
    </row>
    <row r="469" spans="1:15" x14ac:dyDescent="0.35">
      <c r="A469" s="41">
        <v>56</v>
      </c>
      <c r="B469" s="42" t="s">
        <v>118</v>
      </c>
      <c r="C469" s="42" t="s">
        <v>84</v>
      </c>
      <c r="D469" s="41" t="s">
        <v>39</v>
      </c>
      <c r="E469" s="43">
        <v>28332</v>
      </c>
      <c r="F469" s="44">
        <v>1.40625E-2</v>
      </c>
      <c r="G469" s="42">
        <f t="shared" si="10"/>
        <v>262</v>
      </c>
      <c r="O469" s="15"/>
    </row>
    <row r="470" spans="1:15" x14ac:dyDescent="0.35">
      <c r="A470" s="41">
        <v>57</v>
      </c>
      <c r="B470" s="42" t="s">
        <v>119</v>
      </c>
      <c r="C470" s="42" t="s">
        <v>120</v>
      </c>
      <c r="D470" s="41" t="s">
        <v>33</v>
      </c>
      <c r="E470" s="43">
        <v>28304</v>
      </c>
      <c r="F470" s="44">
        <v>7.4074074074074068E-3</v>
      </c>
      <c r="G470" s="42">
        <f t="shared" si="10"/>
        <v>80</v>
      </c>
      <c r="O470" s="15"/>
    </row>
    <row r="471" spans="1:15" x14ac:dyDescent="0.35">
      <c r="A471" s="41">
        <v>58</v>
      </c>
      <c r="B471" s="42" t="s">
        <v>121</v>
      </c>
      <c r="C471" s="42" t="s">
        <v>122</v>
      </c>
      <c r="D471" s="41" t="s">
        <v>39</v>
      </c>
      <c r="E471" s="43">
        <v>27264</v>
      </c>
      <c r="F471" s="44">
        <v>7.789351851851852E-3</v>
      </c>
      <c r="G471" s="42">
        <f t="shared" si="10"/>
        <v>95</v>
      </c>
      <c r="O471" s="15"/>
    </row>
    <row r="472" spans="1:15" x14ac:dyDescent="0.35">
      <c r="A472" s="41">
        <v>59</v>
      </c>
      <c r="B472" s="42" t="s">
        <v>123</v>
      </c>
      <c r="C472" s="42" t="s">
        <v>124</v>
      </c>
      <c r="D472" s="41" t="s">
        <v>39</v>
      </c>
      <c r="E472" s="43">
        <v>28400</v>
      </c>
      <c r="F472" s="44">
        <v>8.773148148148148E-3</v>
      </c>
      <c r="G472" s="42">
        <f t="shared" si="10"/>
        <v>135</v>
      </c>
      <c r="O472" s="15"/>
    </row>
    <row r="473" spans="1:15" x14ac:dyDescent="0.35">
      <c r="A473" s="41">
        <v>60</v>
      </c>
      <c r="B473" s="42" t="s">
        <v>125</v>
      </c>
      <c r="C473" s="42" t="s">
        <v>126</v>
      </c>
      <c r="D473" s="41" t="s">
        <v>39</v>
      </c>
      <c r="E473" s="43">
        <v>27508</v>
      </c>
      <c r="F473" s="44">
        <v>8.5763888888888886E-3</v>
      </c>
      <c r="G473" s="42">
        <f t="shared" si="10"/>
        <v>127</v>
      </c>
      <c r="O473" s="15"/>
    </row>
    <row r="474" spans="1:15" x14ac:dyDescent="0.35">
      <c r="A474" s="41">
        <v>61</v>
      </c>
      <c r="B474" s="42" t="s">
        <v>127</v>
      </c>
      <c r="C474" s="42" t="s">
        <v>128</v>
      </c>
      <c r="D474" s="41" t="s">
        <v>33</v>
      </c>
      <c r="E474" s="43">
        <v>27788</v>
      </c>
      <c r="F474" s="44">
        <v>7.9861111111111122E-3</v>
      </c>
      <c r="G474" s="42">
        <f t="shared" si="10"/>
        <v>101</v>
      </c>
      <c r="O474" s="15"/>
    </row>
    <row r="475" spans="1:15" x14ac:dyDescent="0.35">
      <c r="A475" s="41">
        <v>62</v>
      </c>
      <c r="B475" s="42" t="s">
        <v>129</v>
      </c>
      <c r="C475" s="42" t="s">
        <v>124</v>
      </c>
      <c r="D475" s="41" t="s">
        <v>39</v>
      </c>
      <c r="E475" s="43">
        <v>27067</v>
      </c>
      <c r="F475" s="44">
        <v>9.3749999999999997E-3</v>
      </c>
      <c r="G475" s="42">
        <f t="shared" si="10"/>
        <v>169</v>
      </c>
      <c r="O475" s="15"/>
    </row>
    <row r="476" spans="1:15" x14ac:dyDescent="0.35">
      <c r="A476" s="41">
        <v>63</v>
      </c>
      <c r="B476" s="42" t="s">
        <v>130</v>
      </c>
      <c r="C476" s="42" t="s">
        <v>84</v>
      </c>
      <c r="D476" s="41" t="s">
        <v>39</v>
      </c>
      <c r="E476" s="43">
        <v>27898</v>
      </c>
      <c r="F476" s="44">
        <v>8.0671296296296307E-3</v>
      </c>
      <c r="G476" s="42">
        <f t="shared" si="10"/>
        <v>107</v>
      </c>
      <c r="O476" s="15"/>
    </row>
    <row r="477" spans="1:15" x14ac:dyDescent="0.35">
      <c r="A477" s="41">
        <v>64</v>
      </c>
      <c r="B477" s="42" t="s">
        <v>130</v>
      </c>
      <c r="C477" s="42" t="s">
        <v>131</v>
      </c>
      <c r="D477" s="41" t="s">
        <v>39</v>
      </c>
      <c r="E477" s="43">
        <v>28125</v>
      </c>
      <c r="F477" s="44">
        <v>1.064814814814815E-2</v>
      </c>
      <c r="G477" s="42">
        <f t="shared" si="10"/>
        <v>209</v>
      </c>
      <c r="O477" s="15"/>
    </row>
    <row r="478" spans="1:15" x14ac:dyDescent="0.35">
      <c r="A478" s="41">
        <v>65</v>
      </c>
      <c r="B478" s="42" t="s">
        <v>130</v>
      </c>
      <c r="C478" s="42" t="s">
        <v>132</v>
      </c>
      <c r="D478" s="41" t="s">
        <v>33</v>
      </c>
      <c r="E478" s="43">
        <v>28037</v>
      </c>
      <c r="F478" s="44">
        <v>6.5624999999999998E-3</v>
      </c>
      <c r="G478" s="42">
        <f t="shared" si="10"/>
        <v>50</v>
      </c>
      <c r="O478" s="15"/>
    </row>
    <row r="479" spans="1:15" x14ac:dyDescent="0.35">
      <c r="A479" s="41">
        <v>66</v>
      </c>
      <c r="B479" s="42" t="s">
        <v>133</v>
      </c>
      <c r="C479" s="42" t="s">
        <v>134</v>
      </c>
      <c r="D479" s="41" t="s">
        <v>39</v>
      </c>
      <c r="E479" s="43">
        <v>28153</v>
      </c>
      <c r="F479" s="44">
        <v>7.2569444444444443E-3</v>
      </c>
      <c r="G479" s="42">
        <f t="shared" ref="G479:G542" si="11">_xlfn.RANK.EQ(F479,$F$414:$F$695,1)</f>
        <v>72</v>
      </c>
      <c r="O479" s="15"/>
    </row>
    <row r="480" spans="1:15" x14ac:dyDescent="0.35">
      <c r="A480" s="41">
        <v>67</v>
      </c>
      <c r="B480" s="42" t="s">
        <v>135</v>
      </c>
      <c r="C480" s="42" t="s">
        <v>136</v>
      </c>
      <c r="D480" s="41" t="s">
        <v>33</v>
      </c>
      <c r="E480" s="43">
        <v>28219</v>
      </c>
      <c r="F480" s="44">
        <v>1.0416666666666666E-2</v>
      </c>
      <c r="G480" s="42">
        <f t="shared" si="11"/>
        <v>197</v>
      </c>
      <c r="O480" s="15"/>
    </row>
    <row r="481" spans="1:15" x14ac:dyDescent="0.35">
      <c r="A481" s="41">
        <v>68</v>
      </c>
      <c r="B481" s="42" t="s">
        <v>137</v>
      </c>
      <c r="C481" s="42" t="s">
        <v>138</v>
      </c>
      <c r="D481" s="41" t="s">
        <v>39</v>
      </c>
      <c r="E481" s="43">
        <v>28229</v>
      </c>
      <c r="F481" s="44">
        <v>1.1863425925925925E-2</v>
      </c>
      <c r="G481" s="42">
        <f t="shared" si="11"/>
        <v>227</v>
      </c>
      <c r="O481" s="15"/>
    </row>
    <row r="482" spans="1:15" x14ac:dyDescent="0.35">
      <c r="A482" s="41">
        <v>69</v>
      </c>
      <c r="B482" s="42" t="s">
        <v>139</v>
      </c>
      <c r="C482" s="42" t="s">
        <v>140</v>
      </c>
      <c r="D482" s="41" t="s">
        <v>39</v>
      </c>
      <c r="E482" s="43">
        <v>27246</v>
      </c>
      <c r="F482" s="44">
        <v>9.3171296296296283E-3</v>
      </c>
      <c r="G482" s="42">
        <f t="shared" si="11"/>
        <v>166</v>
      </c>
      <c r="O482" s="15"/>
    </row>
    <row r="483" spans="1:15" x14ac:dyDescent="0.35">
      <c r="A483" s="41">
        <v>70</v>
      </c>
      <c r="B483" s="42" t="s">
        <v>141</v>
      </c>
      <c r="C483" s="42" t="s">
        <v>142</v>
      </c>
      <c r="D483" s="41" t="s">
        <v>39</v>
      </c>
      <c r="E483" s="43">
        <v>27760</v>
      </c>
      <c r="F483" s="44">
        <v>9.6064814814814815E-3</v>
      </c>
      <c r="G483" s="42">
        <f t="shared" si="11"/>
        <v>179</v>
      </c>
      <c r="O483" s="15"/>
    </row>
    <row r="484" spans="1:15" x14ac:dyDescent="0.35">
      <c r="A484" s="41">
        <v>71</v>
      </c>
      <c r="B484" s="42" t="s">
        <v>143</v>
      </c>
      <c r="C484" s="42" t="s">
        <v>131</v>
      </c>
      <c r="D484" s="41" t="s">
        <v>39</v>
      </c>
      <c r="E484" s="43">
        <v>26636</v>
      </c>
      <c r="F484" s="44">
        <v>1.1944444444444445E-2</v>
      </c>
      <c r="G484" s="42">
        <f t="shared" si="11"/>
        <v>230</v>
      </c>
      <c r="O484" s="15"/>
    </row>
    <row r="485" spans="1:15" x14ac:dyDescent="0.35">
      <c r="A485" s="41">
        <v>72</v>
      </c>
      <c r="B485" s="42" t="s">
        <v>144</v>
      </c>
      <c r="C485" s="42" t="s">
        <v>142</v>
      </c>
      <c r="D485" s="41" t="s">
        <v>39</v>
      </c>
      <c r="E485" s="43">
        <v>28037</v>
      </c>
      <c r="F485" s="44">
        <v>1.2615740740740742E-2</v>
      </c>
      <c r="G485" s="42">
        <f t="shared" si="11"/>
        <v>238</v>
      </c>
      <c r="O485" s="15"/>
    </row>
    <row r="486" spans="1:15" x14ac:dyDescent="0.35">
      <c r="A486" s="41">
        <v>73</v>
      </c>
      <c r="B486" s="42" t="s">
        <v>145</v>
      </c>
      <c r="C486" s="42" t="s">
        <v>131</v>
      </c>
      <c r="D486" s="41" t="s">
        <v>39</v>
      </c>
      <c r="E486" s="43">
        <v>27421</v>
      </c>
      <c r="F486" s="44">
        <v>1.7870370370370373E-2</v>
      </c>
      <c r="G486" s="42">
        <f t="shared" si="11"/>
        <v>276</v>
      </c>
      <c r="O486" s="15"/>
    </row>
    <row r="487" spans="1:15" x14ac:dyDescent="0.35">
      <c r="A487" s="41">
        <v>74</v>
      </c>
      <c r="B487" s="42" t="s">
        <v>146</v>
      </c>
      <c r="C487" s="42" t="s">
        <v>147</v>
      </c>
      <c r="D487" s="41" t="s">
        <v>33</v>
      </c>
      <c r="E487" s="43">
        <v>28217</v>
      </c>
      <c r="F487" s="44">
        <v>6.6550925925925935E-3</v>
      </c>
      <c r="G487" s="42">
        <f t="shared" si="11"/>
        <v>54</v>
      </c>
      <c r="O487" s="15"/>
    </row>
    <row r="488" spans="1:15" x14ac:dyDescent="0.35">
      <c r="A488" s="41">
        <v>75</v>
      </c>
      <c r="B488" s="42" t="s">
        <v>146</v>
      </c>
      <c r="C488" s="42" t="s">
        <v>148</v>
      </c>
      <c r="D488" s="41" t="s">
        <v>33</v>
      </c>
      <c r="E488" s="43">
        <v>27279</v>
      </c>
      <c r="F488" s="44">
        <v>5.3009259259259251E-3</v>
      </c>
      <c r="G488" s="42">
        <f t="shared" si="11"/>
        <v>2</v>
      </c>
      <c r="O488" s="15"/>
    </row>
    <row r="489" spans="1:15" x14ac:dyDescent="0.35">
      <c r="A489" s="41">
        <v>76</v>
      </c>
      <c r="B489" s="42" t="s">
        <v>146</v>
      </c>
      <c r="C489" s="42" t="s">
        <v>149</v>
      </c>
      <c r="D489" s="41" t="s">
        <v>39</v>
      </c>
      <c r="E489" s="43">
        <v>27433</v>
      </c>
      <c r="F489" s="44">
        <v>1.383101851851852E-2</v>
      </c>
      <c r="G489" s="42">
        <f t="shared" si="11"/>
        <v>257</v>
      </c>
      <c r="O489" s="15"/>
    </row>
    <row r="490" spans="1:15" x14ac:dyDescent="0.35">
      <c r="A490" s="41">
        <v>77</v>
      </c>
      <c r="B490" s="42" t="s">
        <v>146</v>
      </c>
      <c r="C490" s="42" t="s">
        <v>150</v>
      </c>
      <c r="D490" s="41" t="s">
        <v>33</v>
      </c>
      <c r="E490" s="43">
        <v>27805</v>
      </c>
      <c r="F490" s="44">
        <v>5.7986111111111112E-3</v>
      </c>
      <c r="G490" s="42">
        <f t="shared" si="11"/>
        <v>13</v>
      </c>
      <c r="O490" s="15"/>
    </row>
    <row r="491" spans="1:15" x14ac:dyDescent="0.35">
      <c r="A491" s="41">
        <v>78</v>
      </c>
      <c r="B491" s="42" t="s">
        <v>146</v>
      </c>
      <c r="C491" s="42" t="s">
        <v>151</v>
      </c>
      <c r="D491" s="41" t="s">
        <v>33</v>
      </c>
      <c r="E491" s="43">
        <v>28018</v>
      </c>
      <c r="F491" s="44">
        <v>7.743055555555556E-3</v>
      </c>
      <c r="G491" s="42">
        <f t="shared" si="11"/>
        <v>93</v>
      </c>
      <c r="O491" s="15"/>
    </row>
    <row r="492" spans="1:15" x14ac:dyDescent="0.35">
      <c r="A492" s="41">
        <v>79</v>
      </c>
      <c r="B492" s="42" t="s">
        <v>152</v>
      </c>
      <c r="C492" s="42" t="s">
        <v>153</v>
      </c>
      <c r="D492" s="41" t="s">
        <v>39</v>
      </c>
      <c r="E492" s="43">
        <v>28287</v>
      </c>
      <c r="F492" s="44">
        <v>9.3749999999999997E-3</v>
      </c>
      <c r="G492" s="42">
        <f t="shared" si="11"/>
        <v>169</v>
      </c>
      <c r="O492" s="15"/>
    </row>
    <row r="493" spans="1:15" x14ac:dyDescent="0.35">
      <c r="A493" s="41">
        <v>80</v>
      </c>
      <c r="B493" s="42" t="s">
        <v>152</v>
      </c>
      <c r="C493" s="42" t="s">
        <v>154</v>
      </c>
      <c r="D493" s="41" t="s">
        <v>33</v>
      </c>
      <c r="E493" s="43">
        <v>36902</v>
      </c>
      <c r="F493" s="44">
        <v>7.8125E-3</v>
      </c>
      <c r="G493" s="42">
        <f t="shared" si="11"/>
        <v>96</v>
      </c>
      <c r="O493" s="15"/>
    </row>
    <row r="494" spans="1:15" x14ac:dyDescent="0.35">
      <c r="A494" s="41">
        <v>81</v>
      </c>
      <c r="B494" s="42" t="s">
        <v>155</v>
      </c>
      <c r="C494" s="42" t="s">
        <v>156</v>
      </c>
      <c r="D494" s="41" t="s">
        <v>33</v>
      </c>
      <c r="E494" s="43">
        <v>27069</v>
      </c>
      <c r="F494" s="44">
        <v>5.9606481481481489E-3</v>
      </c>
      <c r="G494" s="42">
        <f t="shared" si="11"/>
        <v>18</v>
      </c>
      <c r="O494" s="15"/>
    </row>
    <row r="495" spans="1:15" x14ac:dyDescent="0.35">
      <c r="A495" s="41">
        <v>82</v>
      </c>
      <c r="B495" s="42" t="s">
        <v>155</v>
      </c>
      <c r="C495" s="42" t="s">
        <v>157</v>
      </c>
      <c r="D495" s="41" t="s">
        <v>33</v>
      </c>
      <c r="E495" s="43">
        <v>28287</v>
      </c>
      <c r="F495" s="44">
        <v>7.5347222222222213E-3</v>
      </c>
      <c r="G495" s="42">
        <f t="shared" si="11"/>
        <v>83</v>
      </c>
      <c r="O495" s="15"/>
    </row>
    <row r="496" spans="1:15" x14ac:dyDescent="0.35">
      <c r="A496" s="41">
        <v>83</v>
      </c>
      <c r="B496" s="42" t="s">
        <v>158</v>
      </c>
      <c r="C496" s="42" t="s">
        <v>159</v>
      </c>
      <c r="D496" s="41" t="s">
        <v>33</v>
      </c>
      <c r="E496" s="43">
        <v>26563</v>
      </c>
      <c r="F496" s="44">
        <v>6.4236111111111117E-3</v>
      </c>
      <c r="G496" s="42">
        <f t="shared" si="11"/>
        <v>43</v>
      </c>
      <c r="O496" s="15"/>
    </row>
    <row r="497" spans="1:15" x14ac:dyDescent="0.35">
      <c r="A497" s="41">
        <v>84</v>
      </c>
      <c r="B497" s="42" t="s">
        <v>160</v>
      </c>
      <c r="C497" s="42" t="s">
        <v>161</v>
      </c>
      <c r="D497" s="41" t="s">
        <v>39</v>
      </c>
      <c r="E497" s="43">
        <v>27658</v>
      </c>
      <c r="F497" s="44">
        <v>1.113425925925926E-2</v>
      </c>
      <c r="G497" s="42">
        <f t="shared" si="11"/>
        <v>215</v>
      </c>
      <c r="O497" s="15"/>
    </row>
    <row r="498" spans="1:15" x14ac:dyDescent="0.35">
      <c r="A498" s="41">
        <v>85</v>
      </c>
      <c r="B498" s="42" t="s">
        <v>162</v>
      </c>
      <c r="C498" s="42" t="s">
        <v>163</v>
      </c>
      <c r="D498" s="41" t="s">
        <v>33</v>
      </c>
      <c r="E498" s="43">
        <v>27708</v>
      </c>
      <c r="F498" s="44">
        <v>8.9699074074074073E-3</v>
      </c>
      <c r="G498" s="42">
        <f t="shared" si="11"/>
        <v>149</v>
      </c>
      <c r="O498" s="15"/>
    </row>
    <row r="499" spans="1:15" x14ac:dyDescent="0.35">
      <c r="A499" s="41">
        <v>86</v>
      </c>
      <c r="B499" s="42" t="s">
        <v>164</v>
      </c>
      <c r="C499" s="42" t="s">
        <v>165</v>
      </c>
      <c r="D499" s="41" t="s">
        <v>33</v>
      </c>
      <c r="E499" s="43">
        <v>28258</v>
      </c>
      <c r="F499" s="44">
        <v>6.0995370370370361E-3</v>
      </c>
      <c r="G499" s="42">
        <f t="shared" si="11"/>
        <v>29</v>
      </c>
      <c r="O499" s="15"/>
    </row>
    <row r="500" spans="1:15" x14ac:dyDescent="0.35">
      <c r="A500" s="41">
        <v>87</v>
      </c>
      <c r="B500" s="42" t="s">
        <v>166</v>
      </c>
      <c r="C500" s="42" t="s">
        <v>167</v>
      </c>
      <c r="D500" s="41" t="s">
        <v>33</v>
      </c>
      <c r="E500" s="43">
        <v>27750</v>
      </c>
      <c r="F500" s="44">
        <v>5.7986111111111112E-3</v>
      </c>
      <c r="G500" s="42">
        <f t="shared" si="11"/>
        <v>13</v>
      </c>
      <c r="O500" s="15"/>
    </row>
    <row r="501" spans="1:15" x14ac:dyDescent="0.35">
      <c r="A501" s="41">
        <v>88</v>
      </c>
      <c r="B501" s="42" t="s">
        <v>166</v>
      </c>
      <c r="C501" s="42" t="s">
        <v>168</v>
      </c>
      <c r="D501" s="41" t="s">
        <v>39</v>
      </c>
      <c r="E501" s="43">
        <v>27525</v>
      </c>
      <c r="F501" s="44">
        <v>9.7569444444444448E-3</v>
      </c>
      <c r="G501" s="42">
        <f t="shared" si="11"/>
        <v>183</v>
      </c>
      <c r="O501" s="15"/>
    </row>
    <row r="502" spans="1:15" x14ac:dyDescent="0.35">
      <c r="A502" s="41">
        <v>89</v>
      </c>
      <c r="B502" s="42" t="s">
        <v>166</v>
      </c>
      <c r="C502" s="42" t="s">
        <v>169</v>
      </c>
      <c r="D502" s="41" t="s">
        <v>33</v>
      </c>
      <c r="E502" s="43">
        <v>27261</v>
      </c>
      <c r="F502" s="44">
        <v>6.1342592592592594E-3</v>
      </c>
      <c r="G502" s="42">
        <f t="shared" si="11"/>
        <v>31</v>
      </c>
      <c r="O502" s="15"/>
    </row>
    <row r="503" spans="1:15" x14ac:dyDescent="0.35">
      <c r="A503" s="41">
        <v>90</v>
      </c>
      <c r="B503" s="42" t="s">
        <v>166</v>
      </c>
      <c r="C503" s="42" t="s">
        <v>170</v>
      </c>
      <c r="D503" s="41" t="s">
        <v>33</v>
      </c>
      <c r="E503" s="43">
        <v>28406</v>
      </c>
      <c r="F503" s="44">
        <v>6.1574074074074074E-3</v>
      </c>
      <c r="G503" s="42">
        <f t="shared" si="11"/>
        <v>35</v>
      </c>
      <c r="O503" s="15"/>
    </row>
    <row r="504" spans="1:15" x14ac:dyDescent="0.35">
      <c r="A504" s="41">
        <v>91</v>
      </c>
      <c r="B504" s="42" t="s">
        <v>171</v>
      </c>
      <c r="C504" s="42" t="s">
        <v>34</v>
      </c>
      <c r="D504" s="41" t="s">
        <v>33</v>
      </c>
      <c r="E504" s="43">
        <v>28472</v>
      </c>
      <c r="F504" s="44">
        <v>6.122685185185185E-3</v>
      </c>
      <c r="G504" s="42">
        <f t="shared" si="11"/>
        <v>30</v>
      </c>
      <c r="O504" s="15"/>
    </row>
    <row r="505" spans="1:15" x14ac:dyDescent="0.35">
      <c r="A505" s="41">
        <v>92</v>
      </c>
      <c r="B505" s="42" t="s">
        <v>172</v>
      </c>
      <c r="C505" s="42" t="s">
        <v>150</v>
      </c>
      <c r="D505" s="41" t="s">
        <v>33</v>
      </c>
      <c r="E505" s="43">
        <v>27025</v>
      </c>
      <c r="F505" s="44">
        <v>5.5671296296296302E-3</v>
      </c>
      <c r="G505" s="42">
        <f t="shared" si="11"/>
        <v>5</v>
      </c>
      <c r="O505" s="15"/>
    </row>
    <row r="506" spans="1:15" x14ac:dyDescent="0.35">
      <c r="A506" s="41">
        <v>93</v>
      </c>
      <c r="B506" s="42" t="s">
        <v>173</v>
      </c>
      <c r="C506" s="42" t="s">
        <v>174</v>
      </c>
      <c r="D506" s="41" t="s">
        <v>33</v>
      </c>
      <c r="E506" s="43">
        <v>28041</v>
      </c>
      <c r="F506" s="44">
        <v>7.8819444444444432E-3</v>
      </c>
      <c r="G506" s="42">
        <f t="shared" si="11"/>
        <v>97</v>
      </c>
      <c r="O506" s="15"/>
    </row>
    <row r="507" spans="1:15" x14ac:dyDescent="0.35">
      <c r="A507" s="41">
        <v>94</v>
      </c>
      <c r="B507" s="42" t="s">
        <v>173</v>
      </c>
      <c r="C507" s="42" t="s">
        <v>175</v>
      </c>
      <c r="D507" s="41" t="s">
        <v>39</v>
      </c>
      <c r="E507" s="43">
        <v>28293</v>
      </c>
      <c r="F507" s="44">
        <v>9.432870370370371E-3</v>
      </c>
      <c r="G507" s="42">
        <f t="shared" si="11"/>
        <v>177</v>
      </c>
      <c r="O507" s="15"/>
    </row>
    <row r="508" spans="1:15" x14ac:dyDescent="0.35">
      <c r="A508" s="41">
        <v>95</v>
      </c>
      <c r="B508" s="42" t="s">
        <v>173</v>
      </c>
      <c r="C508" s="42" t="s">
        <v>36</v>
      </c>
      <c r="D508" s="41" t="s">
        <v>33</v>
      </c>
      <c r="E508" s="43">
        <v>27706</v>
      </c>
      <c r="F508" s="44">
        <v>8.9814814814814809E-3</v>
      </c>
      <c r="G508" s="42">
        <f t="shared" si="11"/>
        <v>152</v>
      </c>
      <c r="O508" s="15"/>
    </row>
    <row r="509" spans="1:15" x14ac:dyDescent="0.35">
      <c r="A509" s="41">
        <v>96</v>
      </c>
      <c r="B509" s="42" t="s">
        <v>176</v>
      </c>
      <c r="C509" s="42" t="s">
        <v>150</v>
      </c>
      <c r="D509" s="41" t="s">
        <v>33</v>
      </c>
      <c r="E509" s="43">
        <v>27999</v>
      </c>
      <c r="F509" s="44">
        <v>8.9120370370370378E-3</v>
      </c>
      <c r="G509" s="42">
        <f t="shared" si="11"/>
        <v>145</v>
      </c>
      <c r="O509" s="15"/>
    </row>
    <row r="510" spans="1:15" x14ac:dyDescent="0.35">
      <c r="A510" s="41">
        <v>97</v>
      </c>
      <c r="B510" s="42" t="s">
        <v>177</v>
      </c>
      <c r="C510" s="42" t="s">
        <v>178</v>
      </c>
      <c r="D510" s="41" t="s">
        <v>33</v>
      </c>
      <c r="E510" s="43">
        <v>28283</v>
      </c>
      <c r="F510" s="44">
        <v>6.5740740740740733E-3</v>
      </c>
      <c r="G510" s="42">
        <f t="shared" si="11"/>
        <v>51</v>
      </c>
      <c r="O510" s="15"/>
    </row>
    <row r="511" spans="1:15" x14ac:dyDescent="0.35">
      <c r="A511" s="41">
        <v>98</v>
      </c>
      <c r="B511" s="42" t="s">
        <v>179</v>
      </c>
      <c r="C511" s="42" t="s">
        <v>88</v>
      </c>
      <c r="D511" s="41" t="s">
        <v>33</v>
      </c>
      <c r="E511" s="43">
        <v>27450</v>
      </c>
      <c r="F511" s="44">
        <v>6.8865740740740736E-3</v>
      </c>
      <c r="G511" s="42">
        <f t="shared" si="11"/>
        <v>61</v>
      </c>
      <c r="O511" s="15"/>
    </row>
    <row r="512" spans="1:15" x14ac:dyDescent="0.35">
      <c r="A512" s="41">
        <v>99</v>
      </c>
      <c r="B512" s="42" t="s">
        <v>180</v>
      </c>
      <c r="C512" s="42" t="s">
        <v>181</v>
      </c>
      <c r="D512" s="41" t="s">
        <v>39</v>
      </c>
      <c r="E512" s="43">
        <v>27847</v>
      </c>
      <c r="F512" s="44">
        <v>1.0300925925925927E-2</v>
      </c>
      <c r="G512" s="42">
        <f t="shared" si="11"/>
        <v>194</v>
      </c>
      <c r="O512" s="15"/>
    </row>
    <row r="513" spans="1:15" x14ac:dyDescent="0.35">
      <c r="A513" s="41">
        <v>100</v>
      </c>
      <c r="B513" s="42" t="s">
        <v>182</v>
      </c>
      <c r="C513" s="42" t="s">
        <v>183</v>
      </c>
      <c r="D513" s="41" t="s">
        <v>39</v>
      </c>
      <c r="E513" s="43">
        <v>27637</v>
      </c>
      <c r="F513" s="44">
        <v>1.1261574074074071E-2</v>
      </c>
      <c r="G513" s="42">
        <f t="shared" si="11"/>
        <v>217</v>
      </c>
      <c r="O513" s="15"/>
    </row>
    <row r="514" spans="1:15" x14ac:dyDescent="0.35">
      <c r="A514" s="41">
        <v>101</v>
      </c>
      <c r="B514" s="42" t="s">
        <v>184</v>
      </c>
      <c r="C514" s="42" t="s">
        <v>136</v>
      </c>
      <c r="D514" s="41" t="s">
        <v>33</v>
      </c>
      <c r="E514" s="43">
        <v>27902</v>
      </c>
      <c r="F514" s="44">
        <v>6.1342592592592594E-3</v>
      </c>
      <c r="G514" s="42">
        <f t="shared" si="11"/>
        <v>31</v>
      </c>
      <c r="O514" s="15"/>
    </row>
    <row r="515" spans="1:15" x14ac:dyDescent="0.35">
      <c r="A515" s="41">
        <v>102</v>
      </c>
      <c r="B515" s="42" t="s">
        <v>185</v>
      </c>
      <c r="C515" s="42" t="s">
        <v>186</v>
      </c>
      <c r="D515" s="41" t="s">
        <v>39</v>
      </c>
      <c r="E515" s="43">
        <v>27465</v>
      </c>
      <c r="F515" s="44">
        <v>1.7870370370370373E-2</v>
      </c>
      <c r="G515" s="42">
        <f t="shared" si="11"/>
        <v>276</v>
      </c>
      <c r="O515" s="15"/>
    </row>
    <row r="516" spans="1:15" x14ac:dyDescent="0.35">
      <c r="A516" s="41">
        <v>103</v>
      </c>
      <c r="B516" s="42" t="s">
        <v>187</v>
      </c>
      <c r="C516" s="42" t="s">
        <v>52</v>
      </c>
      <c r="D516" s="41" t="s">
        <v>33</v>
      </c>
      <c r="E516" s="43">
        <v>27985</v>
      </c>
      <c r="F516" s="44">
        <v>8.1597222222222227E-3</v>
      </c>
      <c r="G516" s="42">
        <f t="shared" si="11"/>
        <v>111</v>
      </c>
      <c r="O516" s="15"/>
    </row>
    <row r="517" spans="1:15" x14ac:dyDescent="0.35">
      <c r="A517" s="41">
        <v>104</v>
      </c>
      <c r="B517" s="42" t="s">
        <v>188</v>
      </c>
      <c r="C517" s="42" t="s">
        <v>189</v>
      </c>
      <c r="D517" s="41" t="s">
        <v>39</v>
      </c>
      <c r="E517" s="43">
        <v>27805</v>
      </c>
      <c r="F517" s="44">
        <v>1.3194444444444444E-2</v>
      </c>
      <c r="G517" s="42">
        <f t="shared" si="11"/>
        <v>244</v>
      </c>
      <c r="O517" s="15"/>
    </row>
    <row r="518" spans="1:15" x14ac:dyDescent="0.35">
      <c r="A518" s="41">
        <v>105</v>
      </c>
      <c r="B518" s="42" t="s">
        <v>190</v>
      </c>
      <c r="C518" s="42" t="s">
        <v>140</v>
      </c>
      <c r="D518" s="41" t="s">
        <v>39</v>
      </c>
      <c r="E518" s="43">
        <v>28329</v>
      </c>
      <c r="F518" s="44">
        <v>1.3379629629629628E-2</v>
      </c>
      <c r="G518" s="42">
        <f t="shared" si="11"/>
        <v>251</v>
      </c>
      <c r="O518" s="15"/>
    </row>
    <row r="519" spans="1:15" x14ac:dyDescent="0.35">
      <c r="A519" s="41">
        <v>106</v>
      </c>
      <c r="B519" s="42" t="s">
        <v>191</v>
      </c>
      <c r="C519" s="42" t="s">
        <v>192</v>
      </c>
      <c r="D519" s="41" t="s">
        <v>39</v>
      </c>
      <c r="E519" s="43">
        <v>28355</v>
      </c>
      <c r="F519" s="44">
        <v>1.2847222222222223E-2</v>
      </c>
      <c r="G519" s="42">
        <f t="shared" si="11"/>
        <v>240</v>
      </c>
      <c r="O519" s="15"/>
    </row>
    <row r="520" spans="1:15" x14ac:dyDescent="0.35">
      <c r="A520" s="41">
        <v>107</v>
      </c>
      <c r="B520" s="42" t="s">
        <v>193</v>
      </c>
      <c r="C520" s="42" t="s">
        <v>102</v>
      </c>
      <c r="D520" s="41" t="s">
        <v>33</v>
      </c>
      <c r="E520" s="43">
        <v>27861</v>
      </c>
      <c r="F520" s="44">
        <v>8.1018518518518514E-3</v>
      </c>
      <c r="G520" s="42">
        <f t="shared" si="11"/>
        <v>108</v>
      </c>
      <c r="O520" s="15"/>
    </row>
    <row r="521" spans="1:15" x14ac:dyDescent="0.35">
      <c r="A521" s="41">
        <v>108</v>
      </c>
      <c r="B521" s="42" t="s">
        <v>193</v>
      </c>
      <c r="C521" s="42" t="s">
        <v>131</v>
      </c>
      <c r="D521" s="41" t="s">
        <v>39</v>
      </c>
      <c r="E521" s="43">
        <v>28394</v>
      </c>
      <c r="F521" s="44">
        <v>7.7083333333333335E-3</v>
      </c>
      <c r="G521" s="42">
        <f t="shared" si="11"/>
        <v>90</v>
      </c>
      <c r="O521" s="15"/>
    </row>
    <row r="522" spans="1:15" x14ac:dyDescent="0.35">
      <c r="A522" s="41">
        <v>109</v>
      </c>
      <c r="B522" s="42" t="s">
        <v>193</v>
      </c>
      <c r="C522" s="42" t="s">
        <v>138</v>
      </c>
      <c r="D522" s="41" t="s">
        <v>39</v>
      </c>
      <c r="E522" s="43">
        <v>26834</v>
      </c>
      <c r="F522" s="44">
        <v>9.7685185185185184E-3</v>
      </c>
      <c r="G522" s="42">
        <f t="shared" si="11"/>
        <v>184</v>
      </c>
      <c r="O522" s="15"/>
    </row>
    <row r="523" spans="1:15" x14ac:dyDescent="0.35">
      <c r="A523" s="41">
        <v>110</v>
      </c>
      <c r="B523" s="42" t="s">
        <v>194</v>
      </c>
      <c r="C523" s="42" t="s">
        <v>156</v>
      </c>
      <c r="D523" s="41" t="s">
        <v>33</v>
      </c>
      <c r="E523" s="43">
        <v>27256</v>
      </c>
      <c r="F523" s="44">
        <v>7.4074074074074068E-3</v>
      </c>
      <c r="G523" s="42">
        <f t="shared" si="11"/>
        <v>80</v>
      </c>
      <c r="O523" s="15"/>
    </row>
    <row r="524" spans="1:15" x14ac:dyDescent="0.35">
      <c r="A524" s="41">
        <v>111</v>
      </c>
      <c r="B524" s="42" t="s">
        <v>195</v>
      </c>
      <c r="C524" s="42" t="s">
        <v>196</v>
      </c>
      <c r="D524" s="41" t="s">
        <v>33</v>
      </c>
      <c r="E524" s="43">
        <v>27436</v>
      </c>
      <c r="F524" s="44">
        <v>9.0277777777777787E-3</v>
      </c>
      <c r="G524" s="42">
        <f t="shared" si="11"/>
        <v>154</v>
      </c>
      <c r="O524" s="15"/>
    </row>
    <row r="525" spans="1:15" x14ac:dyDescent="0.35">
      <c r="A525" s="41">
        <v>112</v>
      </c>
      <c r="B525" s="42" t="s">
        <v>195</v>
      </c>
      <c r="C525" s="42" t="s">
        <v>126</v>
      </c>
      <c r="D525" s="41" t="s">
        <v>39</v>
      </c>
      <c r="E525" s="43">
        <v>28460</v>
      </c>
      <c r="F525" s="44">
        <v>1.3738425925925926E-2</v>
      </c>
      <c r="G525" s="42">
        <f t="shared" si="11"/>
        <v>253</v>
      </c>
      <c r="O525" s="15"/>
    </row>
    <row r="526" spans="1:15" x14ac:dyDescent="0.35">
      <c r="A526" s="41">
        <v>113</v>
      </c>
      <c r="B526" s="42" t="s">
        <v>195</v>
      </c>
      <c r="C526" s="42" t="s">
        <v>140</v>
      </c>
      <c r="D526" s="41" t="s">
        <v>39</v>
      </c>
      <c r="E526" s="43">
        <v>27786</v>
      </c>
      <c r="F526" s="44">
        <v>8.8773148148148153E-3</v>
      </c>
      <c r="G526" s="42">
        <f t="shared" si="11"/>
        <v>141</v>
      </c>
      <c r="O526" s="15"/>
    </row>
    <row r="527" spans="1:15" x14ac:dyDescent="0.35">
      <c r="A527" s="41">
        <v>114</v>
      </c>
      <c r="B527" s="42" t="s">
        <v>197</v>
      </c>
      <c r="C527" s="42" t="s">
        <v>189</v>
      </c>
      <c r="D527" s="41" t="s">
        <v>39</v>
      </c>
      <c r="E527" s="43">
        <v>28276</v>
      </c>
      <c r="F527" s="44">
        <v>1.0983796296296297E-2</v>
      </c>
      <c r="G527" s="42">
        <f t="shared" si="11"/>
        <v>211</v>
      </c>
      <c r="O527" s="15"/>
    </row>
    <row r="528" spans="1:15" x14ac:dyDescent="0.35">
      <c r="A528" s="41">
        <v>115</v>
      </c>
      <c r="B528" s="42" t="s">
        <v>198</v>
      </c>
      <c r="C528" s="42" t="s">
        <v>199</v>
      </c>
      <c r="D528" s="41" t="s">
        <v>39</v>
      </c>
      <c r="E528" s="43">
        <v>27878</v>
      </c>
      <c r="F528" s="44">
        <v>8.2060185185185187E-3</v>
      </c>
      <c r="G528" s="42">
        <f t="shared" si="11"/>
        <v>114</v>
      </c>
      <c r="O528" s="15"/>
    </row>
    <row r="529" spans="1:15" x14ac:dyDescent="0.35">
      <c r="A529" s="41">
        <v>116</v>
      </c>
      <c r="B529" s="42" t="s">
        <v>200</v>
      </c>
      <c r="C529" s="42" t="s">
        <v>201</v>
      </c>
      <c r="D529" s="41" t="s">
        <v>33</v>
      </c>
      <c r="E529" s="43">
        <v>28090</v>
      </c>
      <c r="F529" s="44">
        <v>6.1342592592592594E-3</v>
      </c>
      <c r="G529" s="42">
        <f t="shared" si="11"/>
        <v>31</v>
      </c>
      <c r="O529" s="15"/>
    </row>
    <row r="530" spans="1:15" x14ac:dyDescent="0.35">
      <c r="A530" s="41">
        <v>117</v>
      </c>
      <c r="B530" s="42" t="s">
        <v>202</v>
      </c>
      <c r="C530" s="42" t="s">
        <v>203</v>
      </c>
      <c r="D530" s="41" t="s">
        <v>33</v>
      </c>
      <c r="E530" s="43">
        <v>28373</v>
      </c>
      <c r="F530" s="44">
        <v>5.9490740740740745E-3</v>
      </c>
      <c r="G530" s="42">
        <f t="shared" si="11"/>
        <v>17</v>
      </c>
      <c r="O530" s="15"/>
    </row>
    <row r="531" spans="1:15" x14ac:dyDescent="0.35">
      <c r="A531" s="41">
        <v>118</v>
      </c>
      <c r="B531" s="42" t="s">
        <v>204</v>
      </c>
      <c r="C531" s="42" t="s">
        <v>168</v>
      </c>
      <c r="D531" s="41" t="s">
        <v>39</v>
      </c>
      <c r="E531" s="43">
        <v>27591</v>
      </c>
      <c r="F531" s="44">
        <v>1.8749999999999999E-2</v>
      </c>
      <c r="G531" s="42">
        <f t="shared" si="11"/>
        <v>279</v>
      </c>
      <c r="O531" s="15"/>
    </row>
    <row r="532" spans="1:15" x14ac:dyDescent="0.35">
      <c r="A532" s="41">
        <v>119</v>
      </c>
      <c r="B532" s="42" t="s">
        <v>205</v>
      </c>
      <c r="C532" s="42" t="s">
        <v>136</v>
      </c>
      <c r="D532" s="41" t="s">
        <v>33</v>
      </c>
      <c r="E532" s="43">
        <v>28246</v>
      </c>
      <c r="F532" s="44">
        <v>7.2569444444444443E-3</v>
      </c>
      <c r="G532" s="42">
        <f t="shared" si="11"/>
        <v>72</v>
      </c>
      <c r="O532" s="15"/>
    </row>
    <row r="533" spans="1:15" x14ac:dyDescent="0.35">
      <c r="A533" s="41">
        <v>120</v>
      </c>
      <c r="B533" s="42" t="s">
        <v>206</v>
      </c>
      <c r="C533" s="42" t="s">
        <v>207</v>
      </c>
      <c r="D533" s="41" t="s">
        <v>39</v>
      </c>
      <c r="E533" s="43">
        <v>27472</v>
      </c>
      <c r="F533" s="44">
        <v>1.0416666666666666E-2</v>
      </c>
      <c r="G533" s="42">
        <f t="shared" si="11"/>
        <v>197</v>
      </c>
      <c r="O533" s="15"/>
    </row>
    <row r="534" spans="1:15" x14ac:dyDescent="0.35">
      <c r="A534" s="41">
        <v>121</v>
      </c>
      <c r="B534" s="42" t="s">
        <v>208</v>
      </c>
      <c r="C534" s="42" t="s">
        <v>209</v>
      </c>
      <c r="D534" s="41" t="s">
        <v>39</v>
      </c>
      <c r="E534" s="43">
        <v>28423</v>
      </c>
      <c r="F534" s="44">
        <v>7.905092592592592E-3</v>
      </c>
      <c r="G534" s="42">
        <f t="shared" si="11"/>
        <v>98</v>
      </c>
      <c r="O534" s="15"/>
    </row>
    <row r="535" spans="1:15" x14ac:dyDescent="0.35">
      <c r="A535" s="41">
        <v>122</v>
      </c>
      <c r="B535" s="42" t="s">
        <v>210</v>
      </c>
      <c r="C535" s="42" t="s">
        <v>211</v>
      </c>
      <c r="D535" s="41" t="s">
        <v>39</v>
      </c>
      <c r="E535" s="43">
        <v>27932</v>
      </c>
      <c r="F535" s="44">
        <v>1.3368055555555557E-2</v>
      </c>
      <c r="G535" s="42">
        <f t="shared" si="11"/>
        <v>249</v>
      </c>
      <c r="O535" s="15"/>
    </row>
    <row r="536" spans="1:15" x14ac:dyDescent="0.35">
      <c r="A536" s="41">
        <v>123</v>
      </c>
      <c r="B536" s="42" t="s">
        <v>212</v>
      </c>
      <c r="C536" s="42" t="s">
        <v>174</v>
      </c>
      <c r="D536" s="41" t="s">
        <v>33</v>
      </c>
      <c r="E536" s="43">
        <v>27747</v>
      </c>
      <c r="F536" s="44">
        <v>7.1527777777777787E-3</v>
      </c>
      <c r="G536" s="42">
        <f t="shared" si="11"/>
        <v>68</v>
      </c>
      <c r="O536" s="15"/>
    </row>
    <row r="537" spans="1:15" x14ac:dyDescent="0.35">
      <c r="A537" s="41">
        <v>124</v>
      </c>
      <c r="B537" s="42" t="s">
        <v>212</v>
      </c>
      <c r="C537" s="42" t="s">
        <v>213</v>
      </c>
      <c r="D537" s="41" t="s">
        <v>33</v>
      </c>
      <c r="E537" s="43">
        <v>27437</v>
      </c>
      <c r="F537" s="44">
        <v>8.3912037037037045E-3</v>
      </c>
      <c r="G537" s="42">
        <f t="shared" si="11"/>
        <v>119</v>
      </c>
      <c r="O537" s="15"/>
    </row>
    <row r="538" spans="1:15" x14ac:dyDescent="0.35">
      <c r="A538" s="41">
        <v>125</v>
      </c>
      <c r="B538" s="42" t="s">
        <v>214</v>
      </c>
      <c r="C538" s="42" t="s">
        <v>97</v>
      </c>
      <c r="D538" s="41" t="s">
        <v>39</v>
      </c>
      <c r="E538" s="43">
        <v>27330</v>
      </c>
      <c r="F538" s="44">
        <v>1.0763888888888891E-2</v>
      </c>
      <c r="G538" s="42">
        <f t="shared" si="11"/>
        <v>210</v>
      </c>
      <c r="O538" s="15"/>
    </row>
    <row r="539" spans="1:15" x14ac:dyDescent="0.35">
      <c r="A539" s="41">
        <v>126</v>
      </c>
      <c r="B539" s="42" t="s">
        <v>214</v>
      </c>
      <c r="C539" s="42" t="s">
        <v>215</v>
      </c>
      <c r="D539" s="41" t="s">
        <v>39</v>
      </c>
      <c r="E539" s="43">
        <v>27586</v>
      </c>
      <c r="F539" s="44">
        <v>1.3888888888888888E-2</v>
      </c>
      <c r="G539" s="42">
        <f t="shared" si="11"/>
        <v>260</v>
      </c>
      <c r="O539" s="15"/>
    </row>
    <row r="540" spans="1:15" x14ac:dyDescent="0.35">
      <c r="A540" s="41">
        <v>127</v>
      </c>
      <c r="B540" s="42" t="s">
        <v>216</v>
      </c>
      <c r="C540" s="42" t="s">
        <v>217</v>
      </c>
      <c r="D540" s="41" t="s">
        <v>33</v>
      </c>
      <c r="E540" s="43">
        <v>27341</v>
      </c>
      <c r="F540" s="44">
        <v>6.2037037037037043E-3</v>
      </c>
      <c r="G540" s="42">
        <f t="shared" si="11"/>
        <v>38</v>
      </c>
      <c r="O540" s="15"/>
    </row>
    <row r="541" spans="1:15" x14ac:dyDescent="0.35">
      <c r="A541" s="41">
        <v>128</v>
      </c>
      <c r="B541" s="42" t="s">
        <v>218</v>
      </c>
      <c r="C541" s="42" t="s">
        <v>54</v>
      </c>
      <c r="D541" s="41" t="s">
        <v>39</v>
      </c>
      <c r="E541" s="43">
        <v>27641</v>
      </c>
      <c r="F541" s="44">
        <v>1.3888888888888888E-2</v>
      </c>
      <c r="G541" s="42">
        <f t="shared" si="11"/>
        <v>260</v>
      </c>
      <c r="O541" s="15"/>
    </row>
    <row r="542" spans="1:15" x14ac:dyDescent="0.35">
      <c r="A542" s="41">
        <v>129</v>
      </c>
      <c r="B542" s="42" t="s">
        <v>219</v>
      </c>
      <c r="C542" s="42" t="s">
        <v>105</v>
      </c>
      <c r="D542" s="41" t="s">
        <v>39</v>
      </c>
      <c r="E542" s="43">
        <v>28270</v>
      </c>
      <c r="F542" s="44">
        <v>7.6041666666666662E-3</v>
      </c>
      <c r="G542" s="42">
        <f t="shared" si="11"/>
        <v>88</v>
      </c>
      <c r="O542" s="15"/>
    </row>
    <row r="543" spans="1:15" x14ac:dyDescent="0.35">
      <c r="A543" s="41">
        <v>130</v>
      </c>
      <c r="B543" s="42" t="s">
        <v>220</v>
      </c>
      <c r="C543" s="42" t="s">
        <v>221</v>
      </c>
      <c r="D543" s="41" t="s">
        <v>39</v>
      </c>
      <c r="E543" s="43">
        <v>27658</v>
      </c>
      <c r="F543" s="44">
        <v>1.1736111111111109E-2</v>
      </c>
      <c r="G543" s="42">
        <f t="shared" ref="G543:G606" si="12">_xlfn.RANK.EQ(F543,$F$414:$F$695,1)</f>
        <v>225</v>
      </c>
      <c r="O543" s="15"/>
    </row>
    <row r="544" spans="1:15" x14ac:dyDescent="0.35">
      <c r="A544" s="41">
        <v>131</v>
      </c>
      <c r="B544" s="42" t="s">
        <v>222</v>
      </c>
      <c r="C544" s="42" t="s">
        <v>86</v>
      </c>
      <c r="D544" s="41" t="s">
        <v>33</v>
      </c>
      <c r="E544" s="43">
        <v>27322</v>
      </c>
      <c r="F544" s="44">
        <v>9.3749999999999997E-3</v>
      </c>
      <c r="G544" s="42">
        <f t="shared" si="12"/>
        <v>169</v>
      </c>
      <c r="O544" s="15"/>
    </row>
    <row r="545" spans="1:15" x14ac:dyDescent="0.35">
      <c r="A545" s="41">
        <v>132</v>
      </c>
      <c r="B545" s="42" t="s">
        <v>223</v>
      </c>
      <c r="C545" s="42" t="s">
        <v>224</v>
      </c>
      <c r="D545" s="41" t="s">
        <v>39</v>
      </c>
      <c r="E545" s="43">
        <v>27484</v>
      </c>
      <c r="F545" s="44">
        <v>8.8888888888888889E-3</v>
      </c>
      <c r="G545" s="42">
        <f t="shared" si="12"/>
        <v>143</v>
      </c>
      <c r="O545" s="15"/>
    </row>
    <row r="546" spans="1:15" x14ac:dyDescent="0.35">
      <c r="A546" s="41">
        <v>133</v>
      </c>
      <c r="B546" s="42" t="s">
        <v>225</v>
      </c>
      <c r="C546" s="42" t="s">
        <v>226</v>
      </c>
      <c r="D546" s="41" t="s">
        <v>33</v>
      </c>
      <c r="E546" s="43">
        <v>27606</v>
      </c>
      <c r="F546" s="44">
        <v>6.0185185185185177E-3</v>
      </c>
      <c r="G546" s="42">
        <f t="shared" si="12"/>
        <v>23</v>
      </c>
      <c r="O546" s="15"/>
    </row>
    <row r="547" spans="1:15" x14ac:dyDescent="0.35">
      <c r="A547" s="41">
        <v>134</v>
      </c>
      <c r="B547" s="42" t="s">
        <v>227</v>
      </c>
      <c r="C547" s="42" t="s">
        <v>228</v>
      </c>
      <c r="D547" s="41" t="s">
        <v>39</v>
      </c>
      <c r="E547" s="43">
        <v>27821</v>
      </c>
      <c r="F547" s="44">
        <v>1.1400462962962965E-2</v>
      </c>
      <c r="G547" s="42">
        <f t="shared" si="12"/>
        <v>221</v>
      </c>
      <c r="O547" s="15"/>
    </row>
    <row r="548" spans="1:15" x14ac:dyDescent="0.35">
      <c r="A548" s="41">
        <v>135</v>
      </c>
      <c r="B548" s="42" t="s">
        <v>227</v>
      </c>
      <c r="C548" s="42" t="s">
        <v>229</v>
      </c>
      <c r="D548" s="41" t="s">
        <v>39</v>
      </c>
      <c r="E548" s="43">
        <v>27829</v>
      </c>
      <c r="F548" s="44">
        <v>8.8541666666666664E-3</v>
      </c>
      <c r="G548" s="42">
        <f t="shared" si="12"/>
        <v>137</v>
      </c>
      <c r="O548" s="15"/>
    </row>
    <row r="549" spans="1:15" x14ac:dyDescent="0.35">
      <c r="A549" s="41">
        <v>136</v>
      </c>
      <c r="B549" s="42" t="s">
        <v>227</v>
      </c>
      <c r="C549" s="42" t="s">
        <v>168</v>
      </c>
      <c r="D549" s="41" t="s">
        <v>39</v>
      </c>
      <c r="E549" s="43">
        <v>27796</v>
      </c>
      <c r="F549" s="44">
        <v>1.40625E-2</v>
      </c>
      <c r="G549" s="42">
        <f t="shared" si="12"/>
        <v>262</v>
      </c>
      <c r="O549" s="15"/>
    </row>
    <row r="550" spans="1:15" x14ac:dyDescent="0.35">
      <c r="A550" s="41">
        <v>137</v>
      </c>
      <c r="B550" s="42" t="s">
        <v>227</v>
      </c>
      <c r="C550" s="42" t="s">
        <v>230</v>
      </c>
      <c r="D550" s="41" t="s">
        <v>39</v>
      </c>
      <c r="E550" s="43">
        <v>27798</v>
      </c>
      <c r="F550" s="44">
        <v>8.8888888888888889E-3</v>
      </c>
      <c r="G550" s="42">
        <f t="shared" si="12"/>
        <v>143</v>
      </c>
      <c r="O550" s="15"/>
    </row>
    <row r="551" spans="1:15" x14ac:dyDescent="0.35">
      <c r="A551" s="41">
        <v>138</v>
      </c>
      <c r="B551" s="42" t="s">
        <v>231</v>
      </c>
      <c r="C551" s="42" t="s">
        <v>232</v>
      </c>
      <c r="D551" s="41" t="s">
        <v>39</v>
      </c>
      <c r="E551" s="43">
        <v>27562</v>
      </c>
      <c r="F551" s="44">
        <v>1.0439814814814813E-2</v>
      </c>
      <c r="G551" s="42">
        <f t="shared" si="12"/>
        <v>203</v>
      </c>
      <c r="O551" s="15"/>
    </row>
    <row r="552" spans="1:15" x14ac:dyDescent="0.35">
      <c r="A552" s="41">
        <v>139</v>
      </c>
      <c r="B552" s="42" t="s">
        <v>233</v>
      </c>
      <c r="C552" s="42" t="s">
        <v>234</v>
      </c>
      <c r="D552" s="41" t="s">
        <v>39</v>
      </c>
      <c r="E552" s="43">
        <v>28101</v>
      </c>
      <c r="F552" s="44">
        <v>1.0462962962962964E-2</v>
      </c>
      <c r="G552" s="42">
        <f t="shared" si="12"/>
        <v>204</v>
      </c>
      <c r="O552" s="15"/>
    </row>
    <row r="553" spans="1:15" x14ac:dyDescent="0.35">
      <c r="A553" s="41">
        <v>140</v>
      </c>
      <c r="B553" s="42" t="s">
        <v>235</v>
      </c>
      <c r="C553" s="42" t="s">
        <v>236</v>
      </c>
      <c r="D553" s="41" t="s">
        <v>39</v>
      </c>
      <c r="E553" s="43">
        <v>28268</v>
      </c>
      <c r="F553" s="44">
        <v>8.3796296296296292E-3</v>
      </c>
      <c r="G553" s="42">
        <f t="shared" si="12"/>
        <v>117</v>
      </c>
      <c r="O553" s="15"/>
    </row>
    <row r="554" spans="1:15" x14ac:dyDescent="0.35">
      <c r="A554" s="41">
        <v>141</v>
      </c>
      <c r="B554" s="42" t="s">
        <v>237</v>
      </c>
      <c r="C554" s="42" t="s">
        <v>238</v>
      </c>
      <c r="D554" s="41" t="s">
        <v>39</v>
      </c>
      <c r="E554" s="43">
        <v>27954</v>
      </c>
      <c r="F554" s="44">
        <v>1.0555555555555554E-2</v>
      </c>
      <c r="G554" s="42">
        <f t="shared" si="12"/>
        <v>207</v>
      </c>
      <c r="O554" s="15"/>
    </row>
    <row r="555" spans="1:15" x14ac:dyDescent="0.35">
      <c r="A555" s="41">
        <v>142</v>
      </c>
      <c r="B555" s="42" t="s">
        <v>239</v>
      </c>
      <c r="C555" s="42" t="s">
        <v>98</v>
      </c>
      <c r="D555" s="41" t="s">
        <v>39</v>
      </c>
      <c r="E555" s="43">
        <v>27028</v>
      </c>
      <c r="F555" s="44">
        <v>1.383101851851852E-2</v>
      </c>
      <c r="G555" s="42">
        <f t="shared" si="12"/>
        <v>257</v>
      </c>
      <c r="O555" s="15"/>
    </row>
    <row r="556" spans="1:15" x14ac:dyDescent="0.35">
      <c r="A556" s="41">
        <v>143</v>
      </c>
      <c r="B556" s="42" t="s">
        <v>239</v>
      </c>
      <c r="C556" s="42" t="s">
        <v>138</v>
      </c>
      <c r="D556" s="41" t="s">
        <v>39</v>
      </c>
      <c r="E556" s="43">
        <v>27710</v>
      </c>
      <c r="F556" s="44">
        <v>1.1574074074074075E-2</v>
      </c>
      <c r="G556" s="42">
        <f t="shared" si="12"/>
        <v>223</v>
      </c>
      <c r="O556" s="15"/>
    </row>
    <row r="557" spans="1:15" x14ac:dyDescent="0.35">
      <c r="A557" s="41">
        <v>144</v>
      </c>
      <c r="B557" s="42" t="s">
        <v>240</v>
      </c>
      <c r="C557" s="42" t="s">
        <v>34</v>
      </c>
      <c r="D557" s="41" t="s">
        <v>33</v>
      </c>
      <c r="E557" s="43">
        <v>27438</v>
      </c>
      <c r="F557" s="44">
        <v>1.4988425925925926E-2</v>
      </c>
      <c r="G557" s="42">
        <f t="shared" si="12"/>
        <v>267</v>
      </c>
      <c r="O557" s="15"/>
    </row>
    <row r="558" spans="1:15" x14ac:dyDescent="0.35">
      <c r="A558" s="41">
        <v>145</v>
      </c>
      <c r="B558" s="42" t="s">
        <v>240</v>
      </c>
      <c r="C558" s="42" t="s">
        <v>150</v>
      </c>
      <c r="D558" s="41" t="s">
        <v>33</v>
      </c>
      <c r="E558" s="43">
        <v>28096</v>
      </c>
      <c r="F558" s="44">
        <v>5.9606481481481489E-3</v>
      </c>
      <c r="G558" s="42">
        <f t="shared" si="12"/>
        <v>18</v>
      </c>
      <c r="O558" s="15"/>
    </row>
    <row r="559" spans="1:15" x14ac:dyDescent="0.35">
      <c r="A559" s="41">
        <v>146</v>
      </c>
      <c r="B559" s="42" t="s">
        <v>241</v>
      </c>
      <c r="C559" s="42" t="s">
        <v>136</v>
      </c>
      <c r="D559" s="41" t="s">
        <v>33</v>
      </c>
      <c r="E559" s="43">
        <v>27745</v>
      </c>
      <c r="F559" s="44">
        <v>7.106481481481481E-3</v>
      </c>
      <c r="G559" s="42">
        <f t="shared" si="12"/>
        <v>66</v>
      </c>
      <c r="O559" s="15"/>
    </row>
    <row r="560" spans="1:15" x14ac:dyDescent="0.35">
      <c r="A560" s="41">
        <v>147</v>
      </c>
      <c r="B560" s="42" t="s">
        <v>242</v>
      </c>
      <c r="C560" s="42" t="s">
        <v>243</v>
      </c>
      <c r="D560" s="41" t="s">
        <v>39</v>
      </c>
      <c r="E560" s="43">
        <v>27783</v>
      </c>
      <c r="F560" s="44">
        <v>1.283564814814815E-2</v>
      </c>
      <c r="G560" s="42">
        <f t="shared" si="12"/>
        <v>239</v>
      </c>
      <c r="O560" s="15"/>
    </row>
    <row r="561" spans="1:15" x14ac:dyDescent="0.35">
      <c r="A561" s="41">
        <v>148</v>
      </c>
      <c r="B561" s="42" t="s">
        <v>244</v>
      </c>
      <c r="C561" s="42" t="s">
        <v>245</v>
      </c>
      <c r="D561" s="41" t="s">
        <v>39</v>
      </c>
      <c r="E561" s="43">
        <v>27535</v>
      </c>
      <c r="F561" s="44">
        <v>1.1111111111111112E-2</v>
      </c>
      <c r="G561" s="42">
        <f t="shared" si="12"/>
        <v>214</v>
      </c>
      <c r="O561" s="15"/>
    </row>
    <row r="562" spans="1:15" x14ac:dyDescent="0.35">
      <c r="A562" s="41">
        <v>149</v>
      </c>
      <c r="B562" s="42" t="s">
        <v>244</v>
      </c>
      <c r="C562" s="42" t="s">
        <v>79</v>
      </c>
      <c r="D562" s="41" t="s">
        <v>39</v>
      </c>
      <c r="E562" s="43">
        <v>28404</v>
      </c>
      <c r="F562" s="44">
        <v>9.3749999999999997E-3</v>
      </c>
      <c r="G562" s="42">
        <f t="shared" si="12"/>
        <v>169</v>
      </c>
      <c r="O562" s="15"/>
    </row>
    <row r="563" spans="1:15" x14ac:dyDescent="0.35">
      <c r="A563" s="41">
        <v>150</v>
      </c>
      <c r="B563" s="42" t="s">
        <v>244</v>
      </c>
      <c r="C563" s="42" t="s">
        <v>79</v>
      </c>
      <c r="D563" s="41" t="s">
        <v>39</v>
      </c>
      <c r="E563" s="43">
        <v>27406</v>
      </c>
      <c r="F563" s="44">
        <v>1.3194444444444444E-2</v>
      </c>
      <c r="G563" s="42">
        <f t="shared" si="12"/>
        <v>244</v>
      </c>
      <c r="O563" s="15"/>
    </row>
    <row r="564" spans="1:15" x14ac:dyDescent="0.35">
      <c r="A564" s="41">
        <v>151</v>
      </c>
      <c r="B564" s="42" t="s">
        <v>246</v>
      </c>
      <c r="C564" s="42" t="s">
        <v>247</v>
      </c>
      <c r="D564" s="41" t="s">
        <v>33</v>
      </c>
      <c r="E564" s="43">
        <v>27758</v>
      </c>
      <c r="F564" s="44">
        <v>9.2013888888888892E-3</v>
      </c>
      <c r="G564" s="42">
        <f t="shared" si="12"/>
        <v>163</v>
      </c>
      <c r="O564" s="15"/>
    </row>
    <row r="565" spans="1:15" x14ac:dyDescent="0.35">
      <c r="A565" s="41">
        <v>152</v>
      </c>
      <c r="B565" s="42" t="s">
        <v>248</v>
      </c>
      <c r="C565" s="42" t="s">
        <v>249</v>
      </c>
      <c r="D565" s="41" t="s">
        <v>33</v>
      </c>
      <c r="E565" s="43"/>
      <c r="F565" s="44">
        <v>8.7500000000000008E-3</v>
      </c>
      <c r="G565" s="42">
        <f t="shared" si="12"/>
        <v>131</v>
      </c>
      <c r="O565" s="15"/>
    </row>
    <row r="566" spans="1:15" x14ac:dyDescent="0.35">
      <c r="A566" s="41">
        <v>153</v>
      </c>
      <c r="B566" s="42" t="s">
        <v>250</v>
      </c>
      <c r="C566" s="42" t="s">
        <v>77</v>
      </c>
      <c r="D566" s="41" t="s">
        <v>33</v>
      </c>
      <c r="E566" s="43">
        <v>27529</v>
      </c>
      <c r="F566" s="44">
        <v>8.7500000000000008E-3</v>
      </c>
      <c r="G566" s="42">
        <f t="shared" si="12"/>
        <v>131</v>
      </c>
      <c r="O566" s="15"/>
    </row>
    <row r="567" spans="1:15" x14ac:dyDescent="0.35">
      <c r="A567" s="41">
        <v>154</v>
      </c>
      <c r="B567" s="42" t="s">
        <v>251</v>
      </c>
      <c r="C567" s="42" t="s">
        <v>252</v>
      </c>
      <c r="D567" s="41" t="s">
        <v>33</v>
      </c>
      <c r="E567" s="43">
        <v>28139</v>
      </c>
      <c r="F567" s="44">
        <v>6.2962962962962964E-3</v>
      </c>
      <c r="G567" s="42">
        <f t="shared" si="12"/>
        <v>40</v>
      </c>
      <c r="O567" s="15"/>
    </row>
    <row r="568" spans="1:15" x14ac:dyDescent="0.35">
      <c r="A568" s="41">
        <v>155</v>
      </c>
      <c r="B568" s="42" t="s">
        <v>253</v>
      </c>
      <c r="C568" s="42" t="s">
        <v>254</v>
      </c>
      <c r="D568" s="41" t="s">
        <v>39</v>
      </c>
      <c r="E568" s="43">
        <v>27862</v>
      </c>
      <c r="F568" s="44">
        <v>1.1979166666666666E-2</v>
      </c>
      <c r="G568" s="42">
        <f t="shared" si="12"/>
        <v>231</v>
      </c>
      <c r="O568" s="15"/>
    </row>
    <row r="569" spans="1:15" x14ac:dyDescent="0.35">
      <c r="A569" s="41">
        <v>156</v>
      </c>
      <c r="B569" s="42" t="s">
        <v>255</v>
      </c>
      <c r="C569" s="42" t="s">
        <v>159</v>
      </c>
      <c r="D569" s="41" t="s">
        <v>33</v>
      </c>
      <c r="E569" s="43">
        <v>28063</v>
      </c>
      <c r="F569" s="44">
        <v>7.1990740740740739E-3</v>
      </c>
      <c r="G569" s="42">
        <f t="shared" si="12"/>
        <v>71</v>
      </c>
      <c r="O569" s="15"/>
    </row>
    <row r="570" spans="1:15" x14ac:dyDescent="0.35">
      <c r="A570" s="41">
        <v>157</v>
      </c>
      <c r="B570" s="42" t="s">
        <v>256</v>
      </c>
      <c r="C570" s="42" t="s">
        <v>257</v>
      </c>
      <c r="D570" s="41" t="s">
        <v>39</v>
      </c>
      <c r="E570" s="43">
        <v>27628</v>
      </c>
      <c r="F570" s="44">
        <v>1.2893518518518519E-2</v>
      </c>
      <c r="G570" s="42">
        <f t="shared" si="12"/>
        <v>241</v>
      </c>
      <c r="O570" s="15"/>
    </row>
    <row r="571" spans="1:15" x14ac:dyDescent="0.35">
      <c r="A571" s="41">
        <v>158</v>
      </c>
      <c r="B571" s="42" t="s">
        <v>258</v>
      </c>
      <c r="C571" s="42" t="s">
        <v>101</v>
      </c>
      <c r="D571" s="41" t="s">
        <v>39</v>
      </c>
      <c r="E571" s="43">
        <v>28032</v>
      </c>
      <c r="F571" s="44">
        <v>1.1261574074074071E-2</v>
      </c>
      <c r="G571" s="42">
        <f t="shared" si="12"/>
        <v>217</v>
      </c>
      <c r="O571" s="15"/>
    </row>
    <row r="572" spans="1:15" x14ac:dyDescent="0.35">
      <c r="A572" s="41">
        <v>159</v>
      </c>
      <c r="B572" s="42" t="s">
        <v>259</v>
      </c>
      <c r="C572" s="42" t="s">
        <v>260</v>
      </c>
      <c r="D572" s="41" t="s">
        <v>39</v>
      </c>
      <c r="E572" s="43">
        <v>27011</v>
      </c>
      <c r="F572" s="44">
        <v>9.6527777777777775E-3</v>
      </c>
      <c r="G572" s="42">
        <f t="shared" si="12"/>
        <v>181</v>
      </c>
      <c r="O572" s="15"/>
    </row>
    <row r="573" spans="1:15" x14ac:dyDescent="0.35">
      <c r="A573" s="41">
        <v>160</v>
      </c>
      <c r="B573" s="42" t="s">
        <v>261</v>
      </c>
      <c r="C573" s="42" t="s">
        <v>262</v>
      </c>
      <c r="D573" s="41" t="s">
        <v>33</v>
      </c>
      <c r="E573" s="43">
        <v>27968</v>
      </c>
      <c r="F573" s="44">
        <v>6.1921296296296299E-3</v>
      </c>
      <c r="G573" s="42">
        <f t="shared" si="12"/>
        <v>37</v>
      </c>
      <c r="O573" s="15"/>
    </row>
    <row r="574" spans="1:15" x14ac:dyDescent="0.35">
      <c r="A574" s="41">
        <v>161</v>
      </c>
      <c r="B574" s="42" t="s">
        <v>263</v>
      </c>
      <c r="C574" s="42" t="s">
        <v>264</v>
      </c>
      <c r="D574" s="41" t="s">
        <v>39</v>
      </c>
      <c r="E574" s="43">
        <v>28219</v>
      </c>
      <c r="F574" s="44">
        <v>1.40625E-2</v>
      </c>
      <c r="G574" s="42">
        <f t="shared" si="12"/>
        <v>262</v>
      </c>
      <c r="O574" s="15"/>
    </row>
    <row r="575" spans="1:15" x14ac:dyDescent="0.35">
      <c r="A575" s="41">
        <v>162</v>
      </c>
      <c r="B575" s="42" t="s">
        <v>263</v>
      </c>
      <c r="C575" s="42" t="s">
        <v>84</v>
      </c>
      <c r="D575" s="41" t="s">
        <v>39</v>
      </c>
      <c r="E575" s="43">
        <v>27328</v>
      </c>
      <c r="F575" s="44">
        <v>7.4305555555555548E-3</v>
      </c>
      <c r="G575" s="42">
        <f t="shared" si="12"/>
        <v>82</v>
      </c>
      <c r="O575" s="15"/>
    </row>
    <row r="576" spans="1:15" x14ac:dyDescent="0.35">
      <c r="A576" s="41">
        <v>163</v>
      </c>
      <c r="B576" s="42" t="s">
        <v>263</v>
      </c>
      <c r="C576" s="42" t="s">
        <v>84</v>
      </c>
      <c r="D576" s="41" t="s">
        <v>39</v>
      </c>
      <c r="E576" s="43">
        <v>27849</v>
      </c>
      <c r="F576" s="44">
        <v>1.0416666666666666E-2</v>
      </c>
      <c r="G576" s="42">
        <f t="shared" si="12"/>
        <v>197</v>
      </c>
      <c r="O576" s="15"/>
    </row>
    <row r="577" spans="1:15" x14ac:dyDescent="0.35">
      <c r="A577" s="41">
        <v>164</v>
      </c>
      <c r="B577" s="42" t="s">
        <v>263</v>
      </c>
      <c r="C577" s="42" t="s">
        <v>84</v>
      </c>
      <c r="D577" s="41" t="s">
        <v>39</v>
      </c>
      <c r="E577" s="43">
        <v>28361</v>
      </c>
      <c r="F577" s="44">
        <v>1.1886574074074075E-2</v>
      </c>
      <c r="G577" s="42">
        <f t="shared" si="12"/>
        <v>229</v>
      </c>
      <c r="O577" s="15"/>
    </row>
    <row r="578" spans="1:15" x14ac:dyDescent="0.35">
      <c r="A578" s="41">
        <v>165</v>
      </c>
      <c r="B578" s="42" t="s">
        <v>263</v>
      </c>
      <c r="C578" s="42" t="s">
        <v>265</v>
      </c>
      <c r="D578" s="41" t="s">
        <v>33</v>
      </c>
      <c r="E578" s="43">
        <v>28413</v>
      </c>
      <c r="F578" s="44">
        <v>7.3842592592592597E-3</v>
      </c>
      <c r="G578" s="42">
        <f t="shared" si="12"/>
        <v>79</v>
      </c>
      <c r="O578" s="15"/>
    </row>
    <row r="579" spans="1:15" x14ac:dyDescent="0.35">
      <c r="A579" s="41">
        <v>166</v>
      </c>
      <c r="B579" s="42" t="s">
        <v>263</v>
      </c>
      <c r="C579" s="42" t="s">
        <v>266</v>
      </c>
      <c r="D579" s="41" t="s">
        <v>39</v>
      </c>
      <c r="E579" s="43">
        <v>27417</v>
      </c>
      <c r="F579" s="44">
        <v>1.3252314814814814E-2</v>
      </c>
      <c r="G579" s="42">
        <f t="shared" si="12"/>
        <v>248</v>
      </c>
      <c r="O579" s="15"/>
    </row>
    <row r="580" spans="1:15" x14ac:dyDescent="0.35">
      <c r="A580" s="41">
        <v>167</v>
      </c>
      <c r="B580" s="42" t="s">
        <v>263</v>
      </c>
      <c r="C580" s="42" t="s">
        <v>54</v>
      </c>
      <c r="D580" s="41" t="s">
        <v>39</v>
      </c>
      <c r="E580" s="43"/>
      <c r="F580" s="44">
        <v>1.7870370370370373E-2</v>
      </c>
      <c r="G580" s="42">
        <f t="shared" si="12"/>
        <v>276</v>
      </c>
      <c r="O580" s="15"/>
    </row>
    <row r="581" spans="1:15" x14ac:dyDescent="0.35">
      <c r="A581" s="41">
        <v>168</v>
      </c>
      <c r="B581" s="42" t="s">
        <v>267</v>
      </c>
      <c r="C581" s="42" t="s">
        <v>268</v>
      </c>
      <c r="D581" s="41" t="s">
        <v>33</v>
      </c>
      <c r="E581" s="43">
        <v>28029</v>
      </c>
      <c r="F581" s="44">
        <v>8.9467592592592585E-3</v>
      </c>
      <c r="G581" s="42">
        <f t="shared" si="12"/>
        <v>147</v>
      </c>
      <c r="O581" s="15"/>
    </row>
    <row r="582" spans="1:15" x14ac:dyDescent="0.35">
      <c r="A582" s="41">
        <v>169</v>
      </c>
      <c r="B582" s="42" t="s">
        <v>269</v>
      </c>
      <c r="C582" s="42" t="s">
        <v>178</v>
      </c>
      <c r="D582" s="41" t="s">
        <v>33</v>
      </c>
      <c r="E582" s="43">
        <v>27586</v>
      </c>
      <c r="F582" s="44">
        <v>1.4988425925925926E-2</v>
      </c>
      <c r="G582" s="42">
        <f t="shared" si="12"/>
        <v>267</v>
      </c>
      <c r="O582" s="15"/>
    </row>
    <row r="583" spans="1:15" x14ac:dyDescent="0.35">
      <c r="A583" s="41">
        <v>170</v>
      </c>
      <c r="B583" s="42" t="s">
        <v>269</v>
      </c>
      <c r="C583" s="42" t="s">
        <v>249</v>
      </c>
      <c r="D583" s="41" t="s">
        <v>33</v>
      </c>
      <c r="E583" s="43">
        <v>27688</v>
      </c>
      <c r="F583" s="44">
        <v>8.7384259259259255E-3</v>
      </c>
      <c r="G583" s="42">
        <f t="shared" si="12"/>
        <v>130</v>
      </c>
      <c r="O583" s="15"/>
    </row>
    <row r="584" spans="1:15" x14ac:dyDescent="0.35">
      <c r="A584" s="41">
        <v>171</v>
      </c>
      <c r="B584" s="42" t="s">
        <v>269</v>
      </c>
      <c r="C584" s="42" t="s">
        <v>270</v>
      </c>
      <c r="D584" s="41" t="s">
        <v>33</v>
      </c>
      <c r="E584" s="43">
        <v>28379</v>
      </c>
      <c r="F584" s="44">
        <v>7.3611111111111108E-3</v>
      </c>
      <c r="G584" s="42">
        <f t="shared" si="12"/>
        <v>77</v>
      </c>
      <c r="O584" s="15"/>
    </row>
    <row r="585" spans="1:15" x14ac:dyDescent="0.35">
      <c r="A585" s="41">
        <v>172</v>
      </c>
      <c r="B585" s="42" t="s">
        <v>269</v>
      </c>
      <c r="C585" s="42" t="s">
        <v>271</v>
      </c>
      <c r="D585" s="41" t="s">
        <v>33</v>
      </c>
      <c r="E585" s="43">
        <v>28151</v>
      </c>
      <c r="F585" s="44">
        <v>7.3726851851851861E-3</v>
      </c>
      <c r="G585" s="42">
        <f t="shared" si="12"/>
        <v>78</v>
      </c>
      <c r="O585" s="15"/>
    </row>
    <row r="586" spans="1:15" x14ac:dyDescent="0.35">
      <c r="A586" s="41">
        <v>173</v>
      </c>
      <c r="B586" s="42" t="s">
        <v>272</v>
      </c>
      <c r="C586" s="42" t="s">
        <v>273</v>
      </c>
      <c r="D586" s="41" t="s">
        <v>39</v>
      </c>
      <c r="E586" s="43">
        <v>27604</v>
      </c>
      <c r="F586" s="44">
        <v>1.4988425925925926E-2</v>
      </c>
      <c r="G586" s="42">
        <f t="shared" si="12"/>
        <v>267</v>
      </c>
      <c r="O586" s="15"/>
    </row>
    <row r="587" spans="1:15" x14ac:dyDescent="0.35">
      <c r="A587" s="41">
        <v>174</v>
      </c>
      <c r="B587" s="42" t="s">
        <v>274</v>
      </c>
      <c r="C587" s="42" t="s">
        <v>275</v>
      </c>
      <c r="D587" s="41" t="s">
        <v>39</v>
      </c>
      <c r="E587" s="43">
        <v>27850</v>
      </c>
      <c r="F587" s="44">
        <v>8.3796296296296292E-3</v>
      </c>
      <c r="G587" s="42">
        <f t="shared" si="12"/>
        <v>117</v>
      </c>
      <c r="O587" s="15"/>
    </row>
    <row r="588" spans="1:15" x14ac:dyDescent="0.35">
      <c r="A588" s="41">
        <v>175</v>
      </c>
      <c r="B588" s="42" t="s">
        <v>276</v>
      </c>
      <c r="C588" s="42" t="s">
        <v>277</v>
      </c>
      <c r="D588" s="41" t="s">
        <v>39</v>
      </c>
      <c r="E588" s="43">
        <v>28430</v>
      </c>
      <c r="F588" s="44">
        <v>1.0474537037037037E-2</v>
      </c>
      <c r="G588" s="42">
        <f t="shared" si="12"/>
        <v>205</v>
      </c>
      <c r="O588" s="15"/>
    </row>
    <row r="589" spans="1:15" x14ac:dyDescent="0.35">
      <c r="A589" s="41">
        <v>176</v>
      </c>
      <c r="B589" s="42" t="s">
        <v>278</v>
      </c>
      <c r="C589" s="42" t="s">
        <v>279</v>
      </c>
      <c r="D589" s="41" t="s">
        <v>33</v>
      </c>
      <c r="E589" s="43">
        <v>27223</v>
      </c>
      <c r="F589" s="44">
        <v>7.1296296296296307E-3</v>
      </c>
      <c r="G589" s="42">
        <f t="shared" si="12"/>
        <v>67</v>
      </c>
      <c r="O589" s="15"/>
    </row>
    <row r="590" spans="1:15" x14ac:dyDescent="0.35">
      <c r="A590" s="41">
        <v>177</v>
      </c>
      <c r="B590" s="42" t="s">
        <v>280</v>
      </c>
      <c r="C590" s="42" t="s">
        <v>281</v>
      </c>
      <c r="D590" s="41" t="s">
        <v>39</v>
      </c>
      <c r="E590" s="43">
        <v>27698</v>
      </c>
      <c r="F590" s="44">
        <v>6.0185185185185177E-3</v>
      </c>
      <c r="G590" s="42">
        <f t="shared" si="12"/>
        <v>23</v>
      </c>
      <c r="O590" s="15"/>
    </row>
    <row r="591" spans="1:15" x14ac:dyDescent="0.35">
      <c r="A591" s="41">
        <v>178</v>
      </c>
      <c r="B591" s="42" t="s">
        <v>282</v>
      </c>
      <c r="C591" s="42" t="s">
        <v>266</v>
      </c>
      <c r="D591" s="41" t="s">
        <v>39</v>
      </c>
      <c r="E591" s="43">
        <v>28246</v>
      </c>
      <c r="F591" s="44">
        <v>7.5810185185185182E-3</v>
      </c>
      <c r="G591" s="42">
        <f t="shared" si="12"/>
        <v>87</v>
      </c>
      <c r="O591" s="15"/>
    </row>
    <row r="592" spans="1:15" x14ac:dyDescent="0.35">
      <c r="A592" s="41">
        <v>179</v>
      </c>
      <c r="B592" s="42" t="s">
        <v>283</v>
      </c>
      <c r="C592" s="42" t="s">
        <v>284</v>
      </c>
      <c r="D592" s="41" t="s">
        <v>39</v>
      </c>
      <c r="E592" s="43">
        <v>28406</v>
      </c>
      <c r="F592" s="44">
        <v>8.4375000000000006E-3</v>
      </c>
      <c r="G592" s="42">
        <f t="shared" si="12"/>
        <v>122</v>
      </c>
      <c r="O592" s="15"/>
    </row>
    <row r="593" spans="1:15" x14ac:dyDescent="0.35">
      <c r="A593" s="41">
        <v>180</v>
      </c>
      <c r="B593" s="42" t="s">
        <v>285</v>
      </c>
      <c r="C593" s="42" t="s">
        <v>286</v>
      </c>
      <c r="D593" s="41" t="s">
        <v>33</v>
      </c>
      <c r="E593" s="43">
        <v>27710</v>
      </c>
      <c r="F593" s="44">
        <v>5.6481481481481478E-3</v>
      </c>
      <c r="G593" s="42">
        <f t="shared" si="12"/>
        <v>7</v>
      </c>
      <c r="O593" s="15"/>
    </row>
    <row r="594" spans="1:15" x14ac:dyDescent="0.35">
      <c r="A594" s="41">
        <v>181</v>
      </c>
      <c r="B594" s="42" t="s">
        <v>287</v>
      </c>
      <c r="C594" s="42" t="s">
        <v>153</v>
      </c>
      <c r="D594" s="41" t="s">
        <v>39</v>
      </c>
      <c r="E594" s="43">
        <v>27858</v>
      </c>
      <c r="F594" s="44">
        <v>1.1145833333333334E-2</v>
      </c>
      <c r="G594" s="42">
        <f t="shared" si="12"/>
        <v>216</v>
      </c>
      <c r="O594" s="15"/>
    </row>
    <row r="595" spans="1:15" x14ac:dyDescent="0.35">
      <c r="A595" s="41">
        <v>182</v>
      </c>
      <c r="B595" s="42" t="s">
        <v>288</v>
      </c>
      <c r="C595" s="42" t="s">
        <v>289</v>
      </c>
      <c r="D595" s="41" t="s">
        <v>33</v>
      </c>
      <c r="E595" s="43">
        <v>27589</v>
      </c>
      <c r="F595" s="44">
        <v>8.7500000000000008E-3</v>
      </c>
      <c r="G595" s="42">
        <f t="shared" si="12"/>
        <v>131</v>
      </c>
      <c r="O595" s="15"/>
    </row>
    <row r="596" spans="1:15" x14ac:dyDescent="0.35">
      <c r="A596" s="41">
        <v>183</v>
      </c>
      <c r="B596" s="42" t="s">
        <v>290</v>
      </c>
      <c r="C596" s="42" t="s">
        <v>232</v>
      </c>
      <c r="D596" s="41" t="s">
        <v>39</v>
      </c>
      <c r="E596" s="43">
        <v>27395</v>
      </c>
      <c r="F596" s="44">
        <v>8.3333333333333332E-3</v>
      </c>
      <c r="G596" s="42">
        <f t="shared" si="12"/>
        <v>116</v>
      </c>
      <c r="O596" s="15"/>
    </row>
    <row r="597" spans="1:15" x14ac:dyDescent="0.35">
      <c r="A597" s="41">
        <v>184</v>
      </c>
      <c r="B597" s="42" t="s">
        <v>290</v>
      </c>
      <c r="C597" s="42" t="s">
        <v>52</v>
      </c>
      <c r="D597" s="41" t="s">
        <v>33</v>
      </c>
      <c r="E597" s="43">
        <v>27783</v>
      </c>
      <c r="F597" s="44">
        <v>8.3912037037037045E-3</v>
      </c>
      <c r="G597" s="42">
        <f t="shared" si="12"/>
        <v>119</v>
      </c>
      <c r="O597" s="15"/>
    </row>
    <row r="598" spans="1:15" x14ac:dyDescent="0.35">
      <c r="A598" s="41">
        <v>185</v>
      </c>
      <c r="B598" s="42" t="s">
        <v>290</v>
      </c>
      <c r="C598" s="42" t="s">
        <v>140</v>
      </c>
      <c r="D598" s="41" t="s">
        <v>39</v>
      </c>
      <c r="E598" s="43">
        <v>28470</v>
      </c>
      <c r="F598" s="44">
        <v>1.40625E-2</v>
      </c>
      <c r="G598" s="42">
        <f t="shared" si="12"/>
        <v>262</v>
      </c>
      <c r="O598" s="15"/>
    </row>
    <row r="599" spans="1:15" x14ac:dyDescent="0.35">
      <c r="A599" s="41">
        <v>186</v>
      </c>
      <c r="B599" s="42" t="s">
        <v>291</v>
      </c>
      <c r="C599" s="42" t="s">
        <v>292</v>
      </c>
      <c r="D599" s="41" t="s">
        <v>39</v>
      </c>
      <c r="E599" s="43">
        <v>27784</v>
      </c>
      <c r="F599" s="44">
        <v>9.3171296296296283E-3</v>
      </c>
      <c r="G599" s="42">
        <f t="shared" si="12"/>
        <v>166</v>
      </c>
      <c r="O599" s="15"/>
    </row>
    <row r="600" spans="1:15" x14ac:dyDescent="0.35">
      <c r="A600" s="41">
        <v>187</v>
      </c>
      <c r="B600" s="42" t="s">
        <v>293</v>
      </c>
      <c r="C600" s="42" t="s">
        <v>34</v>
      </c>
      <c r="D600" s="41" t="s">
        <v>33</v>
      </c>
      <c r="E600" s="43">
        <v>27310</v>
      </c>
      <c r="F600" s="44">
        <v>6.4236111111111117E-3</v>
      </c>
      <c r="G600" s="42">
        <f t="shared" si="12"/>
        <v>43</v>
      </c>
      <c r="O600" s="15"/>
    </row>
    <row r="601" spans="1:15" x14ac:dyDescent="0.35">
      <c r="A601" s="41">
        <v>188</v>
      </c>
      <c r="B601" s="42" t="s">
        <v>293</v>
      </c>
      <c r="C601" s="42" t="s">
        <v>294</v>
      </c>
      <c r="D601" s="41" t="s">
        <v>39</v>
      </c>
      <c r="E601" s="43">
        <v>27168</v>
      </c>
      <c r="F601" s="44">
        <v>1.3194444444444444E-2</v>
      </c>
      <c r="G601" s="42">
        <f t="shared" si="12"/>
        <v>244</v>
      </c>
      <c r="O601" s="15"/>
    </row>
    <row r="602" spans="1:15" x14ac:dyDescent="0.35">
      <c r="A602" s="41">
        <v>189</v>
      </c>
      <c r="B602" s="42" t="s">
        <v>293</v>
      </c>
      <c r="C602" s="42" t="s">
        <v>165</v>
      </c>
      <c r="D602" s="41" t="s">
        <v>33</v>
      </c>
      <c r="E602" s="43">
        <v>28241</v>
      </c>
      <c r="F602" s="44">
        <v>6.1805555555555563E-3</v>
      </c>
      <c r="G602" s="42">
        <f t="shared" si="12"/>
        <v>36</v>
      </c>
      <c r="O602" s="15"/>
    </row>
    <row r="603" spans="1:15" x14ac:dyDescent="0.35">
      <c r="A603" s="41">
        <v>190</v>
      </c>
      <c r="B603" s="42" t="s">
        <v>295</v>
      </c>
      <c r="C603" s="42" t="s">
        <v>296</v>
      </c>
      <c r="D603" s="41" t="s">
        <v>39</v>
      </c>
      <c r="E603" s="43">
        <v>27519</v>
      </c>
      <c r="F603" s="44">
        <v>1.7766203703703704E-2</v>
      </c>
      <c r="G603" s="42">
        <f t="shared" si="12"/>
        <v>275</v>
      </c>
      <c r="O603" s="15"/>
    </row>
    <row r="604" spans="1:15" x14ac:dyDescent="0.35">
      <c r="A604" s="41">
        <v>191</v>
      </c>
      <c r="B604" s="42" t="s">
        <v>297</v>
      </c>
      <c r="C604" s="42" t="s">
        <v>298</v>
      </c>
      <c r="D604" s="41" t="s">
        <v>39</v>
      </c>
      <c r="E604" s="43">
        <v>27978</v>
      </c>
      <c r="F604" s="44">
        <v>1.0231481481481482E-2</v>
      </c>
      <c r="G604" s="42">
        <f t="shared" si="12"/>
        <v>192</v>
      </c>
      <c r="O604" s="15"/>
    </row>
    <row r="605" spans="1:15" x14ac:dyDescent="0.35">
      <c r="A605" s="41">
        <v>192</v>
      </c>
      <c r="B605" s="42" t="s">
        <v>299</v>
      </c>
      <c r="C605" s="42" t="s">
        <v>300</v>
      </c>
      <c r="D605" s="41" t="s">
        <v>33</v>
      </c>
      <c r="E605" s="43">
        <v>27832</v>
      </c>
      <c r="F605" s="44">
        <v>6.7361111111111103E-3</v>
      </c>
      <c r="G605" s="42">
        <f t="shared" si="12"/>
        <v>55</v>
      </c>
      <c r="O605" s="15"/>
    </row>
    <row r="606" spans="1:15" x14ac:dyDescent="0.35">
      <c r="A606" s="41">
        <v>193</v>
      </c>
      <c r="B606" s="42" t="s">
        <v>301</v>
      </c>
      <c r="C606" s="42" t="s">
        <v>86</v>
      </c>
      <c r="D606" s="41" t="s">
        <v>33</v>
      </c>
      <c r="E606" s="43">
        <v>27799</v>
      </c>
      <c r="F606" s="44">
        <v>7.9861111111111122E-3</v>
      </c>
      <c r="G606" s="42">
        <f t="shared" si="12"/>
        <v>101</v>
      </c>
      <c r="O606" s="15"/>
    </row>
    <row r="607" spans="1:15" x14ac:dyDescent="0.35">
      <c r="A607" s="41">
        <v>194</v>
      </c>
      <c r="B607" s="42" t="s">
        <v>301</v>
      </c>
      <c r="C607" s="42" t="s">
        <v>302</v>
      </c>
      <c r="D607" s="41" t="s">
        <v>39</v>
      </c>
      <c r="E607" s="43">
        <v>27802</v>
      </c>
      <c r="F607" s="44">
        <v>8.9467592592592585E-3</v>
      </c>
      <c r="G607" s="42">
        <f t="shared" ref="G607:G670" si="13">_xlfn.RANK.EQ(F607,$F$414:$F$695,1)</f>
        <v>147</v>
      </c>
      <c r="O607" s="15"/>
    </row>
    <row r="608" spans="1:15" x14ac:dyDescent="0.35">
      <c r="A608" s="41">
        <v>195</v>
      </c>
      <c r="B608" s="42" t="s">
        <v>303</v>
      </c>
      <c r="C608" s="42" t="s">
        <v>52</v>
      </c>
      <c r="D608" s="41" t="s">
        <v>33</v>
      </c>
      <c r="E608" s="43">
        <v>27383</v>
      </c>
      <c r="F608" s="44">
        <v>7.1527777777777787E-3</v>
      </c>
      <c r="G608" s="42">
        <f t="shared" si="13"/>
        <v>68</v>
      </c>
      <c r="O608" s="15"/>
    </row>
    <row r="609" spans="1:15" x14ac:dyDescent="0.35">
      <c r="A609" s="41">
        <v>196</v>
      </c>
      <c r="B609" s="42" t="s">
        <v>303</v>
      </c>
      <c r="C609" s="42" t="s">
        <v>86</v>
      </c>
      <c r="D609" s="41" t="s">
        <v>33</v>
      </c>
      <c r="E609" s="43">
        <v>27602</v>
      </c>
      <c r="F609" s="44">
        <v>9.780092592592592E-3</v>
      </c>
      <c r="G609" s="42">
        <f t="shared" si="13"/>
        <v>186</v>
      </c>
      <c r="O609" s="15"/>
    </row>
    <row r="610" spans="1:15" x14ac:dyDescent="0.35">
      <c r="A610" s="41">
        <v>197</v>
      </c>
      <c r="B610" s="42" t="s">
        <v>304</v>
      </c>
      <c r="C610" s="42" t="s">
        <v>305</v>
      </c>
      <c r="D610" s="41" t="s">
        <v>39</v>
      </c>
      <c r="E610" s="43">
        <v>28070</v>
      </c>
      <c r="F610" s="44">
        <v>9.3749999999999997E-3</v>
      </c>
      <c r="G610" s="42">
        <f t="shared" si="13"/>
        <v>169</v>
      </c>
      <c r="O610" s="15"/>
    </row>
    <row r="611" spans="1:15" x14ac:dyDescent="0.35">
      <c r="A611" s="41">
        <v>198</v>
      </c>
      <c r="B611" s="42" t="s">
        <v>306</v>
      </c>
      <c r="C611" s="42" t="s">
        <v>307</v>
      </c>
      <c r="D611" s="41" t="s">
        <v>39</v>
      </c>
      <c r="E611" s="43">
        <v>27762</v>
      </c>
      <c r="F611" s="44">
        <v>1.8749999999999999E-2</v>
      </c>
      <c r="G611" s="42">
        <f t="shared" si="13"/>
        <v>279</v>
      </c>
      <c r="O611" s="15"/>
    </row>
    <row r="612" spans="1:15" x14ac:dyDescent="0.35">
      <c r="A612" s="41">
        <v>199</v>
      </c>
      <c r="B612" s="42" t="s">
        <v>308</v>
      </c>
      <c r="C612" s="42" t="s">
        <v>115</v>
      </c>
      <c r="D612" s="41" t="s">
        <v>39</v>
      </c>
      <c r="E612" s="43">
        <v>27489</v>
      </c>
      <c r="F612" s="44">
        <v>1.0416666666666666E-2</v>
      </c>
      <c r="G612" s="42">
        <f t="shared" si="13"/>
        <v>197</v>
      </c>
      <c r="O612" s="15"/>
    </row>
    <row r="613" spans="1:15" x14ac:dyDescent="0.35">
      <c r="A613" s="41">
        <v>200</v>
      </c>
      <c r="B613" s="42" t="s">
        <v>309</v>
      </c>
      <c r="C613" s="42" t="s">
        <v>94</v>
      </c>
      <c r="D613" s="41" t="s">
        <v>33</v>
      </c>
      <c r="E613" s="43">
        <v>27599</v>
      </c>
      <c r="F613" s="44">
        <v>5.9606481481481489E-3</v>
      </c>
      <c r="G613" s="42">
        <f t="shared" si="13"/>
        <v>18</v>
      </c>
      <c r="O613" s="15"/>
    </row>
    <row r="614" spans="1:15" x14ac:dyDescent="0.35">
      <c r="A614" s="41">
        <v>201</v>
      </c>
      <c r="B614" s="42" t="s">
        <v>310</v>
      </c>
      <c r="C614" s="42" t="s">
        <v>84</v>
      </c>
      <c r="D614" s="41" t="s">
        <v>39</v>
      </c>
      <c r="E614" s="43">
        <v>28020</v>
      </c>
      <c r="F614" s="44">
        <v>8.4953703703703701E-3</v>
      </c>
      <c r="G614" s="42">
        <f t="shared" si="13"/>
        <v>126</v>
      </c>
      <c r="O614" s="15"/>
    </row>
    <row r="615" spans="1:15" x14ac:dyDescent="0.35">
      <c r="A615" s="41">
        <v>202</v>
      </c>
      <c r="B615" s="42" t="s">
        <v>311</v>
      </c>
      <c r="C615" s="42" t="s">
        <v>312</v>
      </c>
      <c r="D615" s="41" t="s">
        <v>33</v>
      </c>
      <c r="E615" s="43">
        <v>28287</v>
      </c>
      <c r="F615" s="44">
        <v>6.4814814814814813E-3</v>
      </c>
      <c r="G615" s="42">
        <f t="shared" si="13"/>
        <v>48</v>
      </c>
      <c r="O615" s="15"/>
    </row>
    <row r="616" spans="1:15" x14ac:dyDescent="0.35">
      <c r="A616" s="41">
        <v>203</v>
      </c>
      <c r="B616" s="42" t="s">
        <v>313</v>
      </c>
      <c r="C616" s="42" t="s">
        <v>314</v>
      </c>
      <c r="D616" s="41" t="s">
        <v>39</v>
      </c>
      <c r="E616" s="43">
        <v>27361</v>
      </c>
      <c r="F616" s="44">
        <v>1.4988425925925926E-2</v>
      </c>
      <c r="G616" s="42">
        <f t="shared" si="13"/>
        <v>267</v>
      </c>
      <c r="O616" s="15"/>
    </row>
    <row r="617" spans="1:15" x14ac:dyDescent="0.35">
      <c r="A617" s="41">
        <v>204</v>
      </c>
      <c r="B617" s="42" t="s">
        <v>315</v>
      </c>
      <c r="C617" s="42" t="s">
        <v>268</v>
      </c>
      <c r="D617" s="41" t="s">
        <v>33</v>
      </c>
      <c r="E617" s="43">
        <v>27646</v>
      </c>
      <c r="F617" s="44">
        <v>7.6041666666666662E-3</v>
      </c>
      <c r="G617" s="42">
        <f t="shared" si="13"/>
        <v>88</v>
      </c>
      <c r="O617" s="15"/>
    </row>
    <row r="618" spans="1:15" x14ac:dyDescent="0.35">
      <c r="A618" s="41">
        <v>205</v>
      </c>
      <c r="B618" s="42" t="s">
        <v>316</v>
      </c>
      <c r="C618" s="42" t="s">
        <v>317</v>
      </c>
      <c r="D618" s="41" t="s">
        <v>39</v>
      </c>
      <c r="E618" s="43">
        <v>27910</v>
      </c>
      <c r="F618" s="44">
        <v>8.9699074074074073E-3</v>
      </c>
      <c r="G618" s="42">
        <f t="shared" si="13"/>
        <v>149</v>
      </c>
      <c r="O618" s="15"/>
    </row>
    <row r="619" spans="1:15" x14ac:dyDescent="0.35">
      <c r="A619" s="41">
        <v>206</v>
      </c>
      <c r="B619" s="42" t="s">
        <v>318</v>
      </c>
      <c r="C619" s="42" t="s">
        <v>86</v>
      </c>
      <c r="D619" s="41" t="s">
        <v>33</v>
      </c>
      <c r="E619" s="43">
        <v>28022</v>
      </c>
      <c r="F619" s="44">
        <v>6.4583333333333333E-3</v>
      </c>
      <c r="G619" s="42">
        <f t="shared" si="13"/>
        <v>47</v>
      </c>
      <c r="O619" s="15"/>
    </row>
    <row r="620" spans="1:15" x14ac:dyDescent="0.35">
      <c r="A620" s="41">
        <v>207</v>
      </c>
      <c r="B620" s="42" t="s">
        <v>319</v>
      </c>
      <c r="C620" s="42" t="s">
        <v>264</v>
      </c>
      <c r="D620" s="41" t="s">
        <v>39</v>
      </c>
      <c r="E620" s="43">
        <v>28394</v>
      </c>
      <c r="F620" s="44">
        <v>8.0439814814814818E-3</v>
      </c>
      <c r="G620" s="42">
        <f t="shared" si="13"/>
        <v>105</v>
      </c>
      <c r="O620" s="15"/>
    </row>
    <row r="621" spans="1:15" x14ac:dyDescent="0.35">
      <c r="A621" s="41">
        <v>208</v>
      </c>
      <c r="B621" s="42" t="s">
        <v>320</v>
      </c>
      <c r="C621" s="42" t="s">
        <v>321</v>
      </c>
      <c r="D621" s="41" t="s">
        <v>39</v>
      </c>
      <c r="E621" s="43">
        <v>27534</v>
      </c>
      <c r="F621" s="44">
        <v>8.9236111111111113E-3</v>
      </c>
      <c r="G621" s="42">
        <f t="shared" si="13"/>
        <v>146</v>
      </c>
      <c r="O621" s="15"/>
    </row>
    <row r="622" spans="1:15" x14ac:dyDescent="0.35">
      <c r="A622" s="41">
        <v>209</v>
      </c>
      <c r="B622" s="42" t="s">
        <v>322</v>
      </c>
      <c r="C622" s="42" t="s">
        <v>97</v>
      </c>
      <c r="D622" s="41" t="s">
        <v>39</v>
      </c>
      <c r="E622" s="43">
        <v>27375</v>
      </c>
      <c r="F622" s="44">
        <v>9.0856481481481483E-3</v>
      </c>
      <c r="G622" s="42">
        <f t="shared" si="13"/>
        <v>159</v>
      </c>
      <c r="O622" s="15"/>
    </row>
    <row r="623" spans="1:15" x14ac:dyDescent="0.35">
      <c r="A623" s="41">
        <v>210</v>
      </c>
      <c r="B623" s="42" t="s">
        <v>323</v>
      </c>
      <c r="C623" s="42" t="s">
        <v>138</v>
      </c>
      <c r="D623" s="41" t="s">
        <v>39</v>
      </c>
      <c r="E623" s="43">
        <v>27661</v>
      </c>
      <c r="F623" s="44">
        <v>1.2037037037037035E-2</v>
      </c>
      <c r="G623" s="42">
        <f t="shared" si="13"/>
        <v>232</v>
      </c>
      <c r="O623" s="15"/>
    </row>
    <row r="624" spans="1:15" x14ac:dyDescent="0.35">
      <c r="A624" s="41">
        <v>211</v>
      </c>
      <c r="B624" s="42" t="s">
        <v>323</v>
      </c>
      <c r="C624" s="42" t="s">
        <v>50</v>
      </c>
      <c r="D624" s="41" t="s">
        <v>39</v>
      </c>
      <c r="E624" s="43">
        <v>27778</v>
      </c>
      <c r="F624" s="44">
        <v>1.40625E-2</v>
      </c>
      <c r="G624" s="42">
        <f t="shared" si="13"/>
        <v>262</v>
      </c>
      <c r="O624" s="15"/>
    </row>
    <row r="625" spans="1:15" x14ac:dyDescent="0.35">
      <c r="A625" s="41">
        <v>212</v>
      </c>
      <c r="B625" s="42" t="s">
        <v>323</v>
      </c>
      <c r="C625" s="42" t="s">
        <v>105</v>
      </c>
      <c r="D625" s="41" t="s">
        <v>39</v>
      </c>
      <c r="E625" s="43">
        <v>27774</v>
      </c>
      <c r="F625" s="44">
        <v>8.8773148148148153E-3</v>
      </c>
      <c r="G625" s="42">
        <f t="shared" si="13"/>
        <v>141</v>
      </c>
      <c r="O625" s="15"/>
    </row>
    <row r="626" spans="1:15" x14ac:dyDescent="0.35">
      <c r="A626" s="41">
        <v>213</v>
      </c>
      <c r="B626" s="42" t="s">
        <v>324</v>
      </c>
      <c r="C626" s="42" t="s">
        <v>209</v>
      </c>
      <c r="D626" s="41" t="s">
        <v>39</v>
      </c>
      <c r="E626" s="43">
        <v>28379</v>
      </c>
      <c r="F626" s="44">
        <v>7.5694444444444446E-3</v>
      </c>
      <c r="G626" s="42">
        <f t="shared" si="13"/>
        <v>85</v>
      </c>
      <c r="O626" s="15"/>
    </row>
    <row r="627" spans="1:15" x14ac:dyDescent="0.35">
      <c r="A627" s="41">
        <v>214</v>
      </c>
      <c r="B627" s="42" t="s">
        <v>325</v>
      </c>
      <c r="C627" s="42" t="s">
        <v>326</v>
      </c>
      <c r="D627" s="41" t="s">
        <v>39</v>
      </c>
      <c r="E627" s="43">
        <v>27521</v>
      </c>
      <c r="F627" s="44">
        <v>9.0277777777777787E-3</v>
      </c>
      <c r="G627" s="42">
        <f t="shared" si="13"/>
        <v>154</v>
      </c>
      <c r="O627" s="15"/>
    </row>
    <row r="628" spans="1:15" x14ac:dyDescent="0.35">
      <c r="A628" s="41">
        <v>215</v>
      </c>
      <c r="B628" s="42" t="s">
        <v>327</v>
      </c>
      <c r="C628" s="42" t="s">
        <v>328</v>
      </c>
      <c r="D628" s="41" t="s">
        <v>39</v>
      </c>
      <c r="E628" s="43">
        <v>27833</v>
      </c>
      <c r="F628" s="44">
        <v>1.0416666666666666E-2</v>
      </c>
      <c r="G628" s="42">
        <f t="shared" si="13"/>
        <v>197</v>
      </c>
      <c r="O628" s="15"/>
    </row>
    <row r="629" spans="1:15" x14ac:dyDescent="0.35">
      <c r="A629" s="41">
        <v>216</v>
      </c>
      <c r="B629" s="42" t="s">
        <v>329</v>
      </c>
      <c r="C629" s="42" t="s">
        <v>52</v>
      </c>
      <c r="D629" s="41" t="s">
        <v>33</v>
      </c>
      <c r="E629" s="43">
        <v>28212</v>
      </c>
      <c r="F629" s="44">
        <v>5.7870370370370376E-3</v>
      </c>
      <c r="G629" s="42">
        <f t="shared" si="13"/>
        <v>10</v>
      </c>
      <c r="O629" s="15"/>
    </row>
    <row r="630" spans="1:15" x14ac:dyDescent="0.35">
      <c r="A630" s="41">
        <v>217</v>
      </c>
      <c r="B630" s="42" t="s">
        <v>330</v>
      </c>
      <c r="C630" s="42" t="s">
        <v>150</v>
      </c>
      <c r="D630" s="41" t="s">
        <v>33</v>
      </c>
      <c r="E630" s="43">
        <v>28218</v>
      </c>
      <c r="F630" s="44">
        <v>5.7870370370370376E-3</v>
      </c>
      <c r="G630" s="42">
        <f t="shared" si="13"/>
        <v>10</v>
      </c>
      <c r="O630" s="15"/>
    </row>
    <row r="631" spans="1:15" x14ac:dyDescent="0.35">
      <c r="A631" s="41">
        <v>218</v>
      </c>
      <c r="B631" s="42" t="s">
        <v>331</v>
      </c>
      <c r="C631" s="42" t="s">
        <v>284</v>
      </c>
      <c r="D631" s="41" t="s">
        <v>39</v>
      </c>
      <c r="E631" s="43">
        <v>27904</v>
      </c>
      <c r="F631" s="44">
        <v>6.9444444444444441E-3</v>
      </c>
      <c r="G631" s="42">
        <f t="shared" si="13"/>
        <v>62</v>
      </c>
      <c r="O631" s="15"/>
    </row>
    <row r="632" spans="1:15" x14ac:dyDescent="0.35">
      <c r="A632" s="41">
        <v>219</v>
      </c>
      <c r="B632" s="42" t="s">
        <v>332</v>
      </c>
      <c r="C632" s="42" t="s">
        <v>333</v>
      </c>
      <c r="D632" s="41" t="s">
        <v>39</v>
      </c>
      <c r="E632" s="43">
        <v>28379</v>
      </c>
      <c r="F632" s="44">
        <v>1.105324074074074E-2</v>
      </c>
      <c r="G632" s="42">
        <f t="shared" si="13"/>
        <v>213</v>
      </c>
      <c r="O632" s="15"/>
    </row>
    <row r="633" spans="1:15" x14ac:dyDescent="0.35">
      <c r="A633" s="41">
        <v>220</v>
      </c>
      <c r="B633" s="42" t="s">
        <v>332</v>
      </c>
      <c r="C633" s="42" t="s">
        <v>98</v>
      </c>
      <c r="D633" s="41" t="s">
        <v>39</v>
      </c>
      <c r="E633" s="43">
        <v>27428</v>
      </c>
      <c r="F633" s="44">
        <v>8.819444444444444E-3</v>
      </c>
      <c r="G633" s="42">
        <f t="shared" si="13"/>
        <v>136</v>
      </c>
      <c r="O633" s="15"/>
    </row>
    <row r="634" spans="1:15" x14ac:dyDescent="0.35">
      <c r="A634" s="41">
        <v>221</v>
      </c>
      <c r="B634" s="42" t="s">
        <v>334</v>
      </c>
      <c r="C634" s="42" t="s">
        <v>286</v>
      </c>
      <c r="D634" s="41" t="s">
        <v>33</v>
      </c>
      <c r="E634" s="43">
        <v>28347</v>
      </c>
      <c r="F634" s="44">
        <v>5.9606481481481489E-3</v>
      </c>
      <c r="G634" s="42">
        <f t="shared" si="13"/>
        <v>18</v>
      </c>
      <c r="O634" s="15"/>
    </row>
    <row r="635" spans="1:15" x14ac:dyDescent="0.35">
      <c r="A635" s="41">
        <v>222</v>
      </c>
      <c r="B635" s="42" t="s">
        <v>334</v>
      </c>
      <c r="C635" s="42" t="s">
        <v>97</v>
      </c>
      <c r="D635" s="41" t="s">
        <v>39</v>
      </c>
      <c r="E635" s="43">
        <v>28344</v>
      </c>
      <c r="F635" s="44">
        <v>1.3055555555555556E-2</v>
      </c>
      <c r="G635" s="42">
        <f t="shared" si="13"/>
        <v>243</v>
      </c>
      <c r="O635" s="15"/>
    </row>
    <row r="636" spans="1:15" x14ac:dyDescent="0.35">
      <c r="A636" s="41">
        <v>223</v>
      </c>
      <c r="B636" s="42" t="s">
        <v>334</v>
      </c>
      <c r="C636" s="42" t="s">
        <v>132</v>
      </c>
      <c r="D636" s="41" t="s">
        <v>33</v>
      </c>
      <c r="E636" s="43">
        <v>27873</v>
      </c>
      <c r="F636" s="44">
        <v>9.0393518518518522E-3</v>
      </c>
      <c r="G636" s="42">
        <f t="shared" si="13"/>
        <v>158</v>
      </c>
      <c r="O636" s="15"/>
    </row>
    <row r="637" spans="1:15" x14ac:dyDescent="0.35">
      <c r="A637" s="41">
        <v>224</v>
      </c>
      <c r="B637" s="42" t="s">
        <v>334</v>
      </c>
      <c r="C637" s="42" t="s">
        <v>165</v>
      </c>
      <c r="D637" s="41" t="s">
        <v>33</v>
      </c>
      <c r="E637" s="43">
        <v>28072</v>
      </c>
      <c r="F637" s="44">
        <v>8.0439814814814818E-3</v>
      </c>
      <c r="G637" s="42">
        <f t="shared" si="13"/>
        <v>105</v>
      </c>
      <c r="O637" s="15"/>
    </row>
    <row r="638" spans="1:15" x14ac:dyDescent="0.35">
      <c r="A638" s="41">
        <v>225</v>
      </c>
      <c r="B638" s="42" t="s">
        <v>334</v>
      </c>
      <c r="C638" s="42" t="s">
        <v>335</v>
      </c>
      <c r="D638" s="41" t="s">
        <v>39</v>
      </c>
      <c r="E638" s="43">
        <v>28238</v>
      </c>
      <c r="F638" s="44">
        <v>8.1250000000000003E-3</v>
      </c>
      <c r="G638" s="42">
        <f t="shared" si="13"/>
        <v>109</v>
      </c>
      <c r="O638" s="15"/>
    </row>
    <row r="639" spans="1:15" x14ac:dyDescent="0.35">
      <c r="A639" s="41">
        <v>226</v>
      </c>
      <c r="B639" s="42" t="s">
        <v>336</v>
      </c>
      <c r="C639" s="42" t="s">
        <v>138</v>
      </c>
      <c r="D639" s="41" t="s">
        <v>39</v>
      </c>
      <c r="E639" s="43">
        <v>28409</v>
      </c>
      <c r="F639" s="44">
        <v>8.4606481481481494E-3</v>
      </c>
      <c r="G639" s="42">
        <f t="shared" si="13"/>
        <v>124</v>
      </c>
      <c r="O639" s="15"/>
    </row>
    <row r="640" spans="1:15" x14ac:dyDescent="0.35">
      <c r="A640" s="41">
        <v>227</v>
      </c>
      <c r="B640" s="42" t="s">
        <v>337</v>
      </c>
      <c r="C640" s="42" t="s">
        <v>150</v>
      </c>
      <c r="D640" s="41" t="s">
        <v>33</v>
      </c>
      <c r="E640" s="43">
        <v>28367</v>
      </c>
      <c r="F640" s="44">
        <v>5.6018518518518518E-3</v>
      </c>
      <c r="G640" s="42">
        <f t="shared" si="13"/>
        <v>6</v>
      </c>
      <c r="O640" s="15"/>
    </row>
    <row r="641" spans="1:15" x14ac:dyDescent="0.35">
      <c r="A641" s="41">
        <v>228</v>
      </c>
      <c r="B641" s="42" t="s">
        <v>338</v>
      </c>
      <c r="C641" s="42" t="s">
        <v>339</v>
      </c>
      <c r="D641" s="41" t="s">
        <v>33</v>
      </c>
      <c r="E641" s="43">
        <v>28424</v>
      </c>
      <c r="F641" s="44">
        <v>6.1342592592592594E-3</v>
      </c>
      <c r="G641" s="42">
        <f t="shared" si="13"/>
        <v>31</v>
      </c>
      <c r="O641" s="15"/>
    </row>
    <row r="642" spans="1:15" x14ac:dyDescent="0.35">
      <c r="A642" s="41">
        <v>229</v>
      </c>
      <c r="B642" s="42" t="s">
        <v>340</v>
      </c>
      <c r="C642" s="42" t="s">
        <v>109</v>
      </c>
      <c r="D642" s="41" t="s">
        <v>39</v>
      </c>
      <c r="E642" s="43">
        <v>28304</v>
      </c>
      <c r="F642" s="44">
        <v>1.0023148148148147E-2</v>
      </c>
      <c r="G642" s="42">
        <f t="shared" si="13"/>
        <v>190</v>
      </c>
      <c r="O642" s="15"/>
    </row>
    <row r="643" spans="1:15" x14ac:dyDescent="0.35">
      <c r="A643" s="41">
        <v>230</v>
      </c>
      <c r="B643" s="42" t="s">
        <v>340</v>
      </c>
      <c r="C643" s="42" t="s">
        <v>159</v>
      </c>
      <c r="D643" s="41" t="s">
        <v>33</v>
      </c>
      <c r="E643" s="43">
        <v>27834</v>
      </c>
      <c r="F643" s="44">
        <v>6.7708333333333336E-3</v>
      </c>
      <c r="G643" s="42">
        <f t="shared" si="13"/>
        <v>56</v>
      </c>
      <c r="O643" s="15"/>
    </row>
    <row r="644" spans="1:15" x14ac:dyDescent="0.35">
      <c r="A644" s="41">
        <v>231</v>
      </c>
      <c r="B644" s="42" t="s">
        <v>340</v>
      </c>
      <c r="C644" s="42" t="s">
        <v>189</v>
      </c>
      <c r="D644" s="41" t="s">
        <v>39</v>
      </c>
      <c r="E644" s="43">
        <v>28169</v>
      </c>
      <c r="F644" s="44">
        <v>8.4027777777777781E-3</v>
      </c>
      <c r="G644" s="42">
        <f t="shared" si="13"/>
        <v>121</v>
      </c>
      <c r="O644" s="15"/>
    </row>
    <row r="645" spans="1:15" x14ac:dyDescent="0.35">
      <c r="A645" s="41">
        <v>232</v>
      </c>
      <c r="B645" s="42" t="s">
        <v>341</v>
      </c>
      <c r="C645" s="42" t="s">
        <v>102</v>
      </c>
      <c r="D645" s="41" t="s">
        <v>33</v>
      </c>
      <c r="E645" s="43">
        <v>27510</v>
      </c>
      <c r="F645" s="44">
        <v>6.7708333333333336E-3</v>
      </c>
      <c r="G645" s="42">
        <f t="shared" si="13"/>
        <v>56</v>
      </c>
      <c r="O645" s="15"/>
    </row>
    <row r="646" spans="1:15" x14ac:dyDescent="0.35">
      <c r="A646" s="41">
        <v>233</v>
      </c>
      <c r="B646" s="42" t="s">
        <v>342</v>
      </c>
      <c r="C646" s="42" t="s">
        <v>147</v>
      </c>
      <c r="D646" s="41" t="s">
        <v>33</v>
      </c>
      <c r="E646" s="43">
        <v>28243</v>
      </c>
      <c r="F646" s="44">
        <v>7.3495370370370372E-3</v>
      </c>
      <c r="G646" s="42">
        <f t="shared" si="13"/>
        <v>75</v>
      </c>
      <c r="O646" s="15"/>
    </row>
    <row r="647" spans="1:15" x14ac:dyDescent="0.35">
      <c r="A647" s="41">
        <v>234</v>
      </c>
      <c r="B647" s="42" t="s">
        <v>342</v>
      </c>
      <c r="C647" s="42" t="s">
        <v>300</v>
      </c>
      <c r="D647" s="41" t="s">
        <v>33</v>
      </c>
      <c r="E647" s="43">
        <v>27461</v>
      </c>
      <c r="F647" s="44">
        <v>6.076388888888889E-3</v>
      </c>
      <c r="G647" s="42">
        <f t="shared" si="13"/>
        <v>27</v>
      </c>
      <c r="O647" s="15"/>
    </row>
    <row r="648" spans="1:15" x14ac:dyDescent="0.35">
      <c r="A648" s="41">
        <v>235</v>
      </c>
      <c r="B648" s="42" t="s">
        <v>343</v>
      </c>
      <c r="C648" s="42" t="s">
        <v>344</v>
      </c>
      <c r="D648" s="41" t="s">
        <v>33</v>
      </c>
      <c r="E648" s="43">
        <v>26031</v>
      </c>
      <c r="F648" s="44">
        <v>7.9282407407407409E-3</v>
      </c>
      <c r="G648" s="42">
        <f t="shared" si="13"/>
        <v>99</v>
      </c>
      <c r="O648" s="15"/>
    </row>
    <row r="649" spans="1:15" x14ac:dyDescent="0.35">
      <c r="A649" s="41">
        <v>236</v>
      </c>
      <c r="B649" s="42" t="s">
        <v>343</v>
      </c>
      <c r="C649" s="42" t="s">
        <v>345</v>
      </c>
      <c r="D649" s="41" t="s">
        <v>33</v>
      </c>
      <c r="E649" s="43">
        <v>28147</v>
      </c>
      <c r="F649" s="44">
        <v>6.4004629629629628E-3</v>
      </c>
      <c r="G649" s="42">
        <f t="shared" si="13"/>
        <v>42</v>
      </c>
      <c r="O649" s="15"/>
    </row>
    <row r="650" spans="1:15" x14ac:dyDescent="0.35">
      <c r="A650" s="41">
        <v>237</v>
      </c>
      <c r="B650" s="42" t="s">
        <v>343</v>
      </c>
      <c r="C650" s="42" t="s">
        <v>346</v>
      </c>
      <c r="D650" s="41" t="s">
        <v>33</v>
      </c>
      <c r="E650" s="43">
        <v>28474</v>
      </c>
      <c r="F650" s="44">
        <v>7.9282407407407409E-3</v>
      </c>
      <c r="G650" s="42">
        <f t="shared" si="13"/>
        <v>99</v>
      </c>
      <c r="O650" s="15"/>
    </row>
    <row r="651" spans="1:15" x14ac:dyDescent="0.35">
      <c r="A651" s="41">
        <v>238</v>
      </c>
      <c r="B651" s="42" t="s">
        <v>347</v>
      </c>
      <c r="C651" s="42" t="s">
        <v>54</v>
      </c>
      <c r="D651" s="41" t="s">
        <v>39</v>
      </c>
      <c r="E651" s="43">
        <v>27701</v>
      </c>
      <c r="F651" s="44">
        <v>1.1342592592592592E-2</v>
      </c>
      <c r="G651" s="42">
        <f t="shared" si="13"/>
        <v>220</v>
      </c>
      <c r="O651" s="15"/>
    </row>
    <row r="652" spans="1:15" x14ac:dyDescent="0.35">
      <c r="A652" s="41">
        <v>239</v>
      </c>
      <c r="B652" s="42" t="s">
        <v>348</v>
      </c>
      <c r="C652" s="42" t="s">
        <v>349</v>
      </c>
      <c r="D652" s="41" t="s">
        <v>39</v>
      </c>
      <c r="E652" s="43">
        <v>26765</v>
      </c>
      <c r="F652" s="44">
        <v>1.8749999999999999E-2</v>
      </c>
      <c r="G652" s="42">
        <f t="shared" si="13"/>
        <v>279</v>
      </c>
      <c r="O652" s="15"/>
    </row>
    <row r="653" spans="1:15" x14ac:dyDescent="0.35">
      <c r="A653" s="41">
        <v>240</v>
      </c>
      <c r="B653" s="42" t="s">
        <v>350</v>
      </c>
      <c r="C653" s="42" t="s">
        <v>351</v>
      </c>
      <c r="D653" s="41" t="s">
        <v>39</v>
      </c>
      <c r="E653" s="43">
        <v>27900</v>
      </c>
      <c r="F653" s="44">
        <v>1.0555555555555554E-2</v>
      </c>
      <c r="G653" s="42">
        <f t="shared" si="13"/>
        <v>207</v>
      </c>
      <c r="O653" s="15"/>
    </row>
    <row r="654" spans="1:15" x14ac:dyDescent="0.35">
      <c r="A654" s="41">
        <v>241</v>
      </c>
      <c r="B654" s="42" t="s">
        <v>352</v>
      </c>
      <c r="C654" s="42" t="s">
        <v>353</v>
      </c>
      <c r="D654" s="41" t="s">
        <v>39</v>
      </c>
      <c r="E654" s="43">
        <v>27763</v>
      </c>
      <c r="F654" s="44">
        <v>1.2037037037037035E-2</v>
      </c>
      <c r="G654" s="42">
        <f t="shared" si="13"/>
        <v>232</v>
      </c>
      <c r="O654" s="15"/>
    </row>
    <row r="655" spans="1:15" x14ac:dyDescent="0.35">
      <c r="A655" s="41">
        <v>242</v>
      </c>
      <c r="B655" s="42" t="s">
        <v>354</v>
      </c>
      <c r="C655" s="42" t="s">
        <v>178</v>
      </c>
      <c r="D655" s="41" t="s">
        <v>33</v>
      </c>
      <c r="E655" s="43">
        <v>27496</v>
      </c>
      <c r="F655" s="44">
        <v>9.0277777777777787E-3</v>
      </c>
      <c r="G655" s="42">
        <f t="shared" si="13"/>
        <v>154</v>
      </c>
      <c r="O655" s="15"/>
    </row>
    <row r="656" spans="1:15" x14ac:dyDescent="0.35">
      <c r="A656" s="41">
        <v>243</v>
      </c>
      <c r="B656" s="42" t="s">
        <v>355</v>
      </c>
      <c r="C656" s="42" t="s">
        <v>88</v>
      </c>
      <c r="D656" s="41" t="s">
        <v>33</v>
      </c>
      <c r="E656" s="43">
        <v>27851</v>
      </c>
      <c r="F656" s="44">
        <v>5.3240740740740748E-3</v>
      </c>
      <c r="G656" s="42">
        <f t="shared" si="13"/>
        <v>3</v>
      </c>
      <c r="O656" s="15"/>
    </row>
    <row r="657" spans="1:15" x14ac:dyDescent="0.35">
      <c r="A657" s="41">
        <v>244</v>
      </c>
      <c r="B657" s="42" t="s">
        <v>356</v>
      </c>
      <c r="C657" s="42" t="s">
        <v>136</v>
      </c>
      <c r="D657" s="41" t="s">
        <v>33</v>
      </c>
      <c r="E657" s="43">
        <v>28403</v>
      </c>
      <c r="F657" s="44">
        <v>1.0416666666666666E-2</v>
      </c>
      <c r="G657" s="42">
        <f t="shared" si="13"/>
        <v>197</v>
      </c>
      <c r="O657" s="15"/>
    </row>
    <row r="658" spans="1:15" x14ac:dyDescent="0.35">
      <c r="A658" s="41">
        <v>245</v>
      </c>
      <c r="B658" s="42" t="s">
        <v>357</v>
      </c>
      <c r="C658" s="42" t="s">
        <v>268</v>
      </c>
      <c r="D658" s="41" t="s">
        <v>33</v>
      </c>
      <c r="E658" s="43">
        <v>28342</v>
      </c>
      <c r="F658" s="44">
        <v>7.5694444444444446E-3</v>
      </c>
      <c r="G658" s="42">
        <f t="shared" si="13"/>
        <v>85</v>
      </c>
      <c r="O658" s="15"/>
    </row>
    <row r="659" spans="1:15" x14ac:dyDescent="0.35">
      <c r="A659" s="41">
        <v>246</v>
      </c>
      <c r="B659" s="42" t="s">
        <v>358</v>
      </c>
      <c r="C659" s="42" t="s">
        <v>359</v>
      </c>
      <c r="D659" s="41" t="s">
        <v>33</v>
      </c>
      <c r="E659" s="43">
        <v>27861</v>
      </c>
      <c r="F659" s="44">
        <v>7.7777777777777767E-3</v>
      </c>
      <c r="G659" s="42">
        <f t="shared" si="13"/>
        <v>94</v>
      </c>
      <c r="O659" s="15"/>
    </row>
    <row r="660" spans="1:15" x14ac:dyDescent="0.35">
      <c r="A660" s="41">
        <v>247</v>
      </c>
      <c r="B660" s="42" t="s">
        <v>360</v>
      </c>
      <c r="C660" s="42" t="s">
        <v>154</v>
      </c>
      <c r="D660" s="41" t="s">
        <v>33</v>
      </c>
      <c r="E660" s="43">
        <v>27979</v>
      </c>
      <c r="F660" s="44">
        <v>5.6481481481481478E-3</v>
      </c>
      <c r="G660" s="42">
        <f t="shared" si="13"/>
        <v>7</v>
      </c>
      <c r="O660" s="15"/>
    </row>
    <row r="661" spans="1:15" x14ac:dyDescent="0.35">
      <c r="A661" s="41">
        <v>248</v>
      </c>
      <c r="B661" s="42" t="s">
        <v>361</v>
      </c>
      <c r="C661" s="42" t="s">
        <v>362</v>
      </c>
      <c r="D661" s="41" t="s">
        <v>39</v>
      </c>
      <c r="E661" s="43">
        <v>27915</v>
      </c>
      <c r="F661" s="44">
        <v>1.3194444444444444E-2</v>
      </c>
      <c r="G661" s="42">
        <f t="shared" si="13"/>
        <v>244</v>
      </c>
      <c r="O661" s="15"/>
    </row>
    <row r="662" spans="1:15" x14ac:dyDescent="0.35">
      <c r="A662" s="41">
        <v>249</v>
      </c>
      <c r="B662" s="42" t="s">
        <v>363</v>
      </c>
      <c r="C662" s="42" t="s">
        <v>98</v>
      </c>
      <c r="D662" s="41" t="s">
        <v>39</v>
      </c>
      <c r="E662" s="43">
        <v>27482</v>
      </c>
      <c r="F662" s="44">
        <v>8.8541666666666664E-3</v>
      </c>
      <c r="G662" s="42">
        <f t="shared" si="13"/>
        <v>137</v>
      </c>
      <c r="O662" s="15"/>
    </row>
    <row r="663" spans="1:15" x14ac:dyDescent="0.35">
      <c r="A663" s="41">
        <v>250</v>
      </c>
      <c r="B663" s="42" t="s">
        <v>364</v>
      </c>
      <c r="C663" s="42" t="s">
        <v>136</v>
      </c>
      <c r="D663" s="41" t="s">
        <v>33</v>
      </c>
      <c r="E663" s="43">
        <v>27665</v>
      </c>
      <c r="F663" s="44">
        <v>6.6435185185185182E-3</v>
      </c>
      <c r="G663" s="42">
        <f t="shared" si="13"/>
        <v>53</v>
      </c>
      <c r="O663" s="15"/>
    </row>
    <row r="664" spans="1:15" x14ac:dyDescent="0.35">
      <c r="A664" s="41">
        <v>251</v>
      </c>
      <c r="B664" s="42" t="s">
        <v>365</v>
      </c>
      <c r="C664" s="42" t="s">
        <v>54</v>
      </c>
      <c r="D664" s="41" t="s">
        <v>39</v>
      </c>
      <c r="E664" s="43">
        <v>28094</v>
      </c>
      <c r="F664" s="44">
        <v>9.2939814814814812E-3</v>
      </c>
      <c r="G664" s="42">
        <f t="shared" si="13"/>
        <v>165</v>
      </c>
      <c r="O664" s="15"/>
    </row>
    <row r="665" spans="1:15" x14ac:dyDescent="0.35">
      <c r="A665" s="41">
        <v>252</v>
      </c>
      <c r="B665" s="42" t="s">
        <v>366</v>
      </c>
      <c r="C665" s="42" t="s">
        <v>367</v>
      </c>
      <c r="D665" s="41" t="s">
        <v>33</v>
      </c>
      <c r="E665" s="43">
        <v>27918</v>
      </c>
      <c r="F665" s="44">
        <v>7.0601851851851841E-3</v>
      </c>
      <c r="G665" s="42">
        <f t="shared" si="13"/>
        <v>64</v>
      </c>
      <c r="O665" s="15"/>
    </row>
    <row r="666" spans="1:15" x14ac:dyDescent="0.35">
      <c r="A666" s="41">
        <v>253</v>
      </c>
      <c r="B666" s="42" t="s">
        <v>368</v>
      </c>
      <c r="C666" s="42" t="s">
        <v>369</v>
      </c>
      <c r="D666" s="41" t="s">
        <v>39</v>
      </c>
      <c r="E666" s="43">
        <v>27938</v>
      </c>
      <c r="F666" s="44">
        <v>1.3379629629629628E-2</v>
      </c>
      <c r="G666" s="42">
        <f t="shared" si="13"/>
        <v>251</v>
      </c>
      <c r="O666" s="15"/>
    </row>
    <row r="667" spans="1:15" x14ac:dyDescent="0.35">
      <c r="A667" s="41">
        <v>254</v>
      </c>
      <c r="B667" s="42" t="s">
        <v>370</v>
      </c>
      <c r="C667" s="42" t="s">
        <v>371</v>
      </c>
      <c r="D667" s="41" t="s">
        <v>39</v>
      </c>
      <c r="E667" s="43">
        <v>28203</v>
      </c>
      <c r="F667" s="44">
        <v>9.8379629629629633E-3</v>
      </c>
      <c r="G667" s="42">
        <f t="shared" si="13"/>
        <v>188</v>
      </c>
      <c r="O667" s="15"/>
    </row>
    <row r="668" spans="1:15" x14ac:dyDescent="0.35">
      <c r="A668" s="41">
        <v>255</v>
      </c>
      <c r="B668" s="42" t="s">
        <v>372</v>
      </c>
      <c r="C668" s="42" t="s">
        <v>138</v>
      </c>
      <c r="D668" s="41" t="s">
        <v>39</v>
      </c>
      <c r="E668" s="43">
        <v>27893</v>
      </c>
      <c r="F668" s="44">
        <v>1.0486111111111111E-2</v>
      </c>
      <c r="G668" s="42">
        <f t="shared" si="13"/>
        <v>206</v>
      </c>
      <c r="O668" s="15"/>
    </row>
    <row r="669" spans="1:15" x14ac:dyDescent="0.35">
      <c r="A669" s="41">
        <v>256</v>
      </c>
      <c r="B669" s="42" t="s">
        <v>373</v>
      </c>
      <c r="C669" s="42" t="s">
        <v>249</v>
      </c>
      <c r="D669" s="41" t="s">
        <v>33</v>
      </c>
      <c r="E669" s="43">
        <v>27834</v>
      </c>
      <c r="F669" s="44">
        <v>6.7708333333333336E-3</v>
      </c>
      <c r="G669" s="42">
        <f t="shared" si="13"/>
        <v>56</v>
      </c>
      <c r="O669" s="15"/>
    </row>
    <row r="670" spans="1:15" x14ac:dyDescent="0.35">
      <c r="A670" s="41">
        <v>257</v>
      </c>
      <c r="B670" s="42" t="s">
        <v>374</v>
      </c>
      <c r="C670" s="42" t="s">
        <v>375</v>
      </c>
      <c r="D670" s="41" t="s">
        <v>33</v>
      </c>
      <c r="E670" s="43">
        <v>27820</v>
      </c>
      <c r="F670" s="44">
        <v>6.0879629629629643E-3</v>
      </c>
      <c r="G670" s="42">
        <f t="shared" si="13"/>
        <v>28</v>
      </c>
      <c r="O670" s="15"/>
    </row>
    <row r="671" spans="1:15" x14ac:dyDescent="0.35">
      <c r="A671" s="41">
        <v>258</v>
      </c>
      <c r="B671" s="42" t="s">
        <v>376</v>
      </c>
      <c r="C671" s="42" t="s">
        <v>98</v>
      </c>
      <c r="D671" s="41" t="s">
        <v>39</v>
      </c>
      <c r="E671" s="43">
        <v>27987</v>
      </c>
      <c r="F671" s="44">
        <v>1.2546296296296297E-2</v>
      </c>
      <c r="G671" s="42">
        <f t="shared" ref="G671:G695" si="14">_xlfn.RANK.EQ(F671,$F$414:$F$695,1)</f>
        <v>236</v>
      </c>
      <c r="O671" s="15"/>
    </row>
    <row r="672" spans="1:15" x14ac:dyDescent="0.35">
      <c r="A672" s="41">
        <v>259</v>
      </c>
      <c r="B672" s="42" t="s">
        <v>377</v>
      </c>
      <c r="C672" s="42" t="s">
        <v>102</v>
      </c>
      <c r="D672" s="41" t="s">
        <v>33</v>
      </c>
      <c r="E672" s="43">
        <v>28098</v>
      </c>
      <c r="F672" s="44">
        <v>9.1435185185185178E-3</v>
      </c>
      <c r="G672" s="42">
        <f t="shared" si="14"/>
        <v>161</v>
      </c>
      <c r="O672" s="15"/>
    </row>
    <row r="673" spans="1:15" x14ac:dyDescent="0.35">
      <c r="A673" s="41">
        <v>260</v>
      </c>
      <c r="B673" s="42" t="s">
        <v>378</v>
      </c>
      <c r="C673" s="42" t="s">
        <v>379</v>
      </c>
      <c r="D673" s="41" t="s">
        <v>33</v>
      </c>
      <c r="E673" s="43">
        <v>28257</v>
      </c>
      <c r="F673" s="44">
        <v>6.9444444444444441E-3</v>
      </c>
      <c r="G673" s="42">
        <f t="shared" si="14"/>
        <v>62</v>
      </c>
      <c r="O673" s="15"/>
    </row>
    <row r="674" spans="1:15" x14ac:dyDescent="0.35">
      <c r="A674" s="41">
        <v>261</v>
      </c>
      <c r="B674" s="42" t="s">
        <v>380</v>
      </c>
      <c r="C674" s="42" t="s">
        <v>381</v>
      </c>
      <c r="D674" s="41" t="s">
        <v>39</v>
      </c>
      <c r="E674" s="43">
        <v>27613</v>
      </c>
      <c r="F674" s="44">
        <v>9.3171296296296283E-3</v>
      </c>
      <c r="G674" s="42">
        <f t="shared" si="14"/>
        <v>166</v>
      </c>
      <c r="O674" s="15"/>
    </row>
    <row r="675" spans="1:15" x14ac:dyDescent="0.35">
      <c r="A675" s="41">
        <v>262</v>
      </c>
      <c r="B675" s="42" t="s">
        <v>382</v>
      </c>
      <c r="C675" s="42" t="s">
        <v>264</v>
      </c>
      <c r="D675" s="41" t="s">
        <v>39</v>
      </c>
      <c r="E675" s="43">
        <v>28369</v>
      </c>
      <c r="F675" s="44">
        <v>9.9421296296296289E-3</v>
      </c>
      <c r="G675" s="42">
        <f t="shared" si="14"/>
        <v>189</v>
      </c>
      <c r="O675" s="15"/>
    </row>
    <row r="676" spans="1:15" x14ac:dyDescent="0.35">
      <c r="A676" s="41">
        <v>263</v>
      </c>
      <c r="B676" s="42" t="s">
        <v>382</v>
      </c>
      <c r="C676" s="42" t="s">
        <v>140</v>
      </c>
      <c r="D676" s="41" t="s">
        <v>39</v>
      </c>
      <c r="E676" s="43">
        <v>28041</v>
      </c>
      <c r="F676" s="44">
        <v>9.1435185185185178E-3</v>
      </c>
      <c r="G676" s="42">
        <f t="shared" si="14"/>
        <v>161</v>
      </c>
      <c r="O676" s="15"/>
    </row>
    <row r="677" spans="1:15" x14ac:dyDescent="0.35">
      <c r="A677" s="41">
        <v>264</v>
      </c>
      <c r="B677" s="42" t="s">
        <v>383</v>
      </c>
      <c r="C677" s="42" t="s">
        <v>384</v>
      </c>
      <c r="D677" s="41" t="s">
        <v>33</v>
      </c>
      <c r="E677" s="43">
        <v>27783</v>
      </c>
      <c r="F677" s="44">
        <v>6.5972222222222222E-3</v>
      </c>
      <c r="G677" s="42">
        <f t="shared" si="14"/>
        <v>52</v>
      </c>
      <c r="O677" s="15"/>
    </row>
    <row r="678" spans="1:15" x14ac:dyDescent="0.35">
      <c r="A678" s="41">
        <v>265</v>
      </c>
      <c r="B678" s="42" t="s">
        <v>385</v>
      </c>
      <c r="C678" s="42" t="s">
        <v>189</v>
      </c>
      <c r="D678" s="41" t="s">
        <v>39</v>
      </c>
      <c r="E678" s="43">
        <v>27766</v>
      </c>
      <c r="F678" s="44">
        <v>1.0393518518518519E-2</v>
      </c>
      <c r="G678" s="42">
        <f t="shared" si="14"/>
        <v>195</v>
      </c>
      <c r="O678" s="15"/>
    </row>
    <row r="679" spans="1:15" x14ac:dyDescent="0.35">
      <c r="A679" s="41">
        <v>266</v>
      </c>
      <c r="B679" s="42" t="s">
        <v>386</v>
      </c>
      <c r="C679" s="42" t="s">
        <v>387</v>
      </c>
      <c r="D679" s="41" t="s">
        <v>39</v>
      </c>
      <c r="E679" s="43">
        <v>28086</v>
      </c>
      <c r="F679" s="44">
        <v>1.3368055555555557E-2</v>
      </c>
      <c r="G679" s="42">
        <f t="shared" si="14"/>
        <v>249</v>
      </c>
      <c r="O679" s="15"/>
    </row>
    <row r="680" spans="1:15" x14ac:dyDescent="0.35">
      <c r="A680" s="41">
        <v>267</v>
      </c>
      <c r="B680" s="42" t="s">
        <v>386</v>
      </c>
      <c r="C680" s="42" t="s">
        <v>388</v>
      </c>
      <c r="D680" s="41" t="s">
        <v>39</v>
      </c>
      <c r="E680" s="43">
        <v>28024</v>
      </c>
      <c r="F680" s="44">
        <v>1.3807870370370371E-2</v>
      </c>
      <c r="G680" s="42">
        <f t="shared" si="14"/>
        <v>256</v>
      </c>
      <c r="O680" s="15"/>
    </row>
    <row r="681" spans="1:15" x14ac:dyDescent="0.35">
      <c r="A681" s="41">
        <v>268</v>
      </c>
      <c r="B681" s="42" t="s">
        <v>386</v>
      </c>
      <c r="C681" s="42" t="s">
        <v>142</v>
      </c>
      <c r="D681" s="41" t="s">
        <v>39</v>
      </c>
      <c r="E681" s="43">
        <v>27546</v>
      </c>
      <c r="F681" s="44">
        <v>1.5104166666666667E-2</v>
      </c>
      <c r="G681" s="42">
        <f t="shared" si="14"/>
        <v>272</v>
      </c>
      <c r="O681" s="15"/>
    </row>
    <row r="682" spans="1:15" x14ac:dyDescent="0.35">
      <c r="A682" s="41">
        <v>269</v>
      </c>
      <c r="B682" s="42" t="s">
        <v>389</v>
      </c>
      <c r="C682" s="42" t="s">
        <v>390</v>
      </c>
      <c r="D682" s="41" t="s">
        <v>33</v>
      </c>
      <c r="E682" s="43">
        <v>27692</v>
      </c>
      <c r="F682" s="44">
        <v>6.4236111111111117E-3</v>
      </c>
      <c r="G682" s="42">
        <f t="shared" si="14"/>
        <v>43</v>
      </c>
      <c r="O682" s="15"/>
    </row>
    <row r="683" spans="1:15" x14ac:dyDescent="0.35">
      <c r="A683" s="41">
        <v>270</v>
      </c>
      <c r="B683" s="42" t="s">
        <v>391</v>
      </c>
      <c r="C683" s="42" t="s">
        <v>326</v>
      </c>
      <c r="D683" s="41" t="s">
        <v>39</v>
      </c>
      <c r="E683" s="43">
        <v>27895</v>
      </c>
      <c r="F683" s="44">
        <v>6.0185185185185177E-3</v>
      </c>
      <c r="G683" s="42">
        <f t="shared" si="14"/>
        <v>23</v>
      </c>
      <c r="O683" s="15"/>
    </row>
    <row r="684" spans="1:15" x14ac:dyDescent="0.35">
      <c r="A684" s="41">
        <v>271</v>
      </c>
      <c r="B684" s="42" t="s">
        <v>391</v>
      </c>
      <c r="C684" s="42" t="s">
        <v>67</v>
      </c>
      <c r="D684" s="41" t="s">
        <v>33</v>
      </c>
      <c r="E684" s="43">
        <v>28458</v>
      </c>
      <c r="F684" s="44">
        <v>9.2476851851851852E-3</v>
      </c>
      <c r="G684" s="42">
        <f t="shared" si="14"/>
        <v>164</v>
      </c>
      <c r="O684" s="15"/>
    </row>
    <row r="685" spans="1:15" x14ac:dyDescent="0.35">
      <c r="A685" s="41">
        <v>272</v>
      </c>
      <c r="B685" s="42" t="s">
        <v>392</v>
      </c>
      <c r="C685" s="42" t="s">
        <v>138</v>
      </c>
      <c r="D685" s="41" t="s">
        <v>39</v>
      </c>
      <c r="E685" s="43">
        <v>27757</v>
      </c>
      <c r="F685" s="44">
        <v>8.8541666666666664E-3</v>
      </c>
      <c r="G685" s="42">
        <f t="shared" si="14"/>
        <v>137</v>
      </c>
      <c r="O685" s="15"/>
    </row>
    <row r="686" spans="1:15" x14ac:dyDescent="0.35">
      <c r="A686" s="41">
        <v>273</v>
      </c>
      <c r="B686" s="42" t="s">
        <v>393</v>
      </c>
      <c r="C686" s="42" t="s">
        <v>394</v>
      </c>
      <c r="D686" s="41" t="s">
        <v>33</v>
      </c>
      <c r="E686" s="43">
        <v>28454</v>
      </c>
      <c r="F686" s="44">
        <v>7.5578703703703702E-3</v>
      </c>
      <c r="G686" s="42">
        <f t="shared" si="14"/>
        <v>84</v>
      </c>
      <c r="O686" s="15"/>
    </row>
    <row r="687" spans="1:15" x14ac:dyDescent="0.35">
      <c r="A687" s="41">
        <v>274</v>
      </c>
      <c r="B687" s="42" t="s">
        <v>393</v>
      </c>
      <c r="C687" s="42" t="s">
        <v>395</v>
      </c>
      <c r="D687" s="41" t="s">
        <v>39</v>
      </c>
      <c r="E687" s="43">
        <v>27752</v>
      </c>
      <c r="F687" s="44">
        <v>1.8749999999999999E-2</v>
      </c>
      <c r="G687" s="42">
        <f t="shared" si="14"/>
        <v>279</v>
      </c>
      <c r="O687" s="15"/>
    </row>
    <row r="688" spans="1:15" x14ac:dyDescent="0.35">
      <c r="A688" s="41">
        <v>275</v>
      </c>
      <c r="B688" s="42" t="s">
        <v>396</v>
      </c>
      <c r="C688" s="42" t="s">
        <v>397</v>
      </c>
      <c r="D688" s="41" t="s">
        <v>33</v>
      </c>
      <c r="E688" s="43">
        <v>27534</v>
      </c>
      <c r="F688" s="44">
        <v>5.7060185185185191E-3</v>
      </c>
      <c r="G688" s="42">
        <f t="shared" si="14"/>
        <v>9</v>
      </c>
      <c r="O688" s="15"/>
    </row>
    <row r="689" spans="1:15" x14ac:dyDescent="0.35">
      <c r="A689" s="41">
        <v>276</v>
      </c>
      <c r="B689" s="42" t="s">
        <v>398</v>
      </c>
      <c r="C689" s="42" t="s">
        <v>399</v>
      </c>
      <c r="D689" s="41" t="s">
        <v>33</v>
      </c>
      <c r="E689" s="43">
        <v>27711</v>
      </c>
      <c r="F689" s="44">
        <v>1.7708333333333333E-2</v>
      </c>
      <c r="G689" s="42">
        <f t="shared" si="14"/>
        <v>274</v>
      </c>
      <c r="O689" s="15"/>
    </row>
    <row r="690" spans="1:15" x14ac:dyDescent="0.35">
      <c r="A690" s="41">
        <v>277</v>
      </c>
      <c r="B690" s="42" t="s">
        <v>400</v>
      </c>
      <c r="C690" s="42" t="s">
        <v>75</v>
      </c>
      <c r="D690" s="41" t="s">
        <v>39</v>
      </c>
      <c r="E690" s="43">
        <v>27486</v>
      </c>
      <c r="F690" s="44">
        <v>1.383101851851852E-2</v>
      </c>
      <c r="G690" s="42">
        <f t="shared" si="14"/>
        <v>257</v>
      </c>
      <c r="O690" s="15"/>
    </row>
    <row r="691" spans="1:15" x14ac:dyDescent="0.35">
      <c r="A691" s="41">
        <v>278</v>
      </c>
      <c r="B691" s="42" t="s">
        <v>400</v>
      </c>
      <c r="C691" s="42" t="s">
        <v>67</v>
      </c>
      <c r="D691" s="41" t="s">
        <v>39</v>
      </c>
      <c r="E691" s="43">
        <v>27940</v>
      </c>
      <c r="F691" s="44">
        <v>1.1400462962962965E-2</v>
      </c>
      <c r="G691" s="42">
        <f t="shared" si="14"/>
        <v>221</v>
      </c>
      <c r="O691" s="15"/>
    </row>
    <row r="692" spans="1:15" x14ac:dyDescent="0.35">
      <c r="A692" s="41">
        <v>279</v>
      </c>
      <c r="B692" s="42" t="s">
        <v>401</v>
      </c>
      <c r="C692" s="42" t="s">
        <v>402</v>
      </c>
      <c r="D692" s="41" t="s">
        <v>39</v>
      </c>
      <c r="E692" s="43">
        <v>27360</v>
      </c>
      <c r="F692" s="44">
        <v>1.2500000000000001E-2</v>
      </c>
      <c r="G692" s="42">
        <f t="shared" si="14"/>
        <v>235</v>
      </c>
      <c r="O692" s="15"/>
    </row>
    <row r="693" spans="1:15" x14ac:dyDescent="0.35">
      <c r="A693" s="41">
        <v>280</v>
      </c>
      <c r="B693" s="42" t="s">
        <v>403</v>
      </c>
      <c r="C693" s="42" t="s">
        <v>404</v>
      </c>
      <c r="D693" s="41" t="s">
        <v>39</v>
      </c>
      <c r="E693" s="43">
        <v>28141</v>
      </c>
      <c r="F693" s="44">
        <v>1.0231481481481482E-2</v>
      </c>
      <c r="G693" s="42">
        <f t="shared" si="14"/>
        <v>192</v>
      </c>
      <c r="O693" s="15"/>
    </row>
    <row r="694" spans="1:15" x14ac:dyDescent="0.35">
      <c r="A694" s="41">
        <v>281</v>
      </c>
      <c r="B694" s="42" t="s">
        <v>405</v>
      </c>
      <c r="C694" s="42" t="s">
        <v>264</v>
      </c>
      <c r="D694" s="41" t="s">
        <v>39</v>
      </c>
      <c r="E694" s="43">
        <v>28149</v>
      </c>
      <c r="F694" s="44">
        <v>1.0983796296296297E-2</v>
      </c>
      <c r="G694" s="42">
        <f t="shared" si="14"/>
        <v>211</v>
      </c>
      <c r="O694" s="15"/>
    </row>
    <row r="695" spans="1:15" x14ac:dyDescent="0.35">
      <c r="A695" s="45">
        <v>282</v>
      </c>
      <c r="B695" s="46" t="s">
        <v>406</v>
      </c>
      <c r="C695" s="46" t="s">
        <v>407</v>
      </c>
      <c r="D695" s="45" t="s">
        <v>39</v>
      </c>
      <c r="E695" s="47">
        <v>28271</v>
      </c>
      <c r="F695" s="48">
        <v>1.3738425925925926E-2</v>
      </c>
      <c r="G695" s="42">
        <f t="shared" si="14"/>
        <v>253</v>
      </c>
      <c r="O695" s="15"/>
    </row>
  </sheetData>
  <phoneticPr fontId="10" type="noConversion"/>
  <conditionalFormatting sqref="I4:I409">
    <cfRule type="cellIs" dxfId="0" priority="1" stopIfTrue="1" operator="equal">
      <formula>"richtig"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Reihenfolge I</vt:lpstr>
      <vt:lpstr>Reihenfolge II</vt:lpstr>
      <vt:lpstr>Reihenfolge III</vt:lpstr>
    </vt:vector>
  </TitlesOfParts>
  <Company>lasti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Reihenfolge: RANG, KGRÖSSTE, KKLEINSTE</dc:title>
  <dc:creator>Jürg Lippuner</dc:creator>
  <cp:lastModifiedBy>Lippuner Jürg BZBS</cp:lastModifiedBy>
  <dcterms:created xsi:type="dcterms:W3CDTF">2004-03-16T14:05:50Z</dcterms:created>
  <dcterms:modified xsi:type="dcterms:W3CDTF">2023-11-12T11:33:26Z</dcterms:modified>
</cp:coreProperties>
</file>