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3860B132-37C0-44D9-85DA-F22310627B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ENNS" sheetId="1" r:id="rId1"/>
    <sheet name="WENNS-ISTLEER" sheetId="6" r:id="rId2"/>
    <sheet name="RANG.GLEICH-KGRÖSSTE-KKLEINSTE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" i="7" l="1"/>
  <c r="H4" i="7"/>
  <c r="H5" i="7"/>
  <c r="H2" i="7"/>
  <c r="K5" i="7"/>
  <c r="K4" i="7"/>
  <c r="K3" i="7"/>
  <c r="K2" i="7"/>
  <c r="F15" i="7"/>
  <c r="F9" i="7"/>
  <c r="F10" i="7"/>
  <c r="F11" i="7"/>
  <c r="F12" i="7"/>
  <c r="F13" i="7"/>
  <c r="F14" i="7"/>
  <c r="F16" i="7"/>
  <c r="K10" i="7"/>
  <c r="K11" i="7"/>
  <c r="K12" i="7"/>
  <c r="K13" i="7"/>
  <c r="K14" i="7"/>
  <c r="K15" i="7"/>
  <c r="K16" i="7"/>
  <c r="K9" i="7"/>
  <c r="F10" i="6"/>
  <c r="F11" i="6"/>
  <c r="F12" i="6"/>
  <c r="F13" i="6"/>
  <c r="F14" i="6"/>
  <c r="F15" i="6"/>
  <c r="F16" i="6"/>
  <c r="F9" i="6"/>
  <c r="K10" i="6" a="1"/>
  <c r="K10" i="6"/>
  <c r="K11" i="6" a="1"/>
  <c r="K11" i="6"/>
  <c r="K12" i="6" a="1"/>
  <c r="K12" i="6"/>
  <c r="K13" i="6" a="1"/>
  <c r="K13" i="6"/>
  <c r="K14" i="6" a="1"/>
  <c r="K14" i="6" s="1"/>
  <c r="K15" i="6" a="1"/>
  <c r="K15" i="6"/>
  <c r="K16" i="6" a="1"/>
  <c r="K16" i="6"/>
  <c r="K9" i="6" a="1"/>
  <c r="K9" i="6" s="1"/>
  <c r="E10" i="1"/>
  <c r="E11" i="1"/>
  <c r="E12" i="1"/>
  <c r="E13" i="1"/>
  <c r="E14" i="1"/>
  <c r="E15" i="1"/>
  <c r="E16" i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9" i="1" a="1"/>
  <c r="K9" i="1" s="1"/>
  <c r="E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<sst xmlns="http://schemas.openxmlformats.org/spreadsheetml/2006/main" count="59" uniqueCount="37">
  <si>
    <t>Punkte</t>
  </si>
  <si>
    <t>Anna</t>
  </si>
  <si>
    <t>Boris</t>
  </si>
  <si>
    <t>Clara</t>
  </si>
  <si>
    <t>Diego</t>
  </si>
  <si>
    <t>Eva</t>
  </si>
  <si>
    <t>Farid</t>
  </si>
  <si>
    <t>Gina</t>
  </si>
  <si>
    <t>Hugo</t>
  </si>
  <si>
    <t>Lernende</t>
  </si>
  <si>
    <t>Abgabe (Datum)</t>
  </si>
  <si>
    <t>Verkäufer</t>
  </si>
  <si>
    <t>Umsatz</t>
  </si>
  <si>
    <t>Vorname</t>
  </si>
  <si>
    <t>Aufgabe</t>
  </si>
  <si>
    <t>Notenskala</t>
  </si>
  <si>
    <t>ab</t>
  </si>
  <si>
    <t>unter</t>
  </si>
  <si>
    <t>J+S-Note</t>
  </si>
  <si>
    <t>J+S-Bewertung (mit WENNS)</t>
  </si>
  <si>
    <t>Verwenden Sie die Funktion WENNS, um basierend auf den</t>
  </si>
  <si>
    <t>Punkten eine J+S-Bewertung (1–4) zu vergeben.</t>
  </si>
  <si>
    <t>Erstellen Sie eine verschachtelte Prüfung mit ISTLEER und WENNS.</t>
  </si>
  <si>
    <t>Status</t>
  </si>
  <si>
    <t>Wenn beim Abgabedatum nichts drin steht, dann soll beim Status "nicht abgegeben" stehen.</t>
  </si>
  <si>
    <t>Wenn ein Datum drin steht und er Kandidat 60 Punkte oder mehr hat, dann soll "bestanden" stehen. In allen anderen Fällen</t>
  </si>
  <si>
    <t>steht "durchgefallen".</t>
  </si>
  <si>
    <t>Verkaufsrang</t>
  </si>
  <si>
    <t>Bestimmen Sie den Verkaufsrang der Verkäufer</t>
  </si>
  <si>
    <t>anhand der Umsätze (grösster Umsatz = Rang 1).</t>
  </si>
  <si>
    <t>Werte</t>
  </si>
  <si>
    <t>drittgrösster</t>
  </si>
  <si>
    <t>zweitkleinster</t>
  </si>
  <si>
    <t>fünftgrösster</t>
  </si>
  <si>
    <t>viertkleinster</t>
  </si>
  <si>
    <t>Berechnen Sie im Bereich F2:F5 die</t>
  </si>
  <si>
    <t>entsprechenden Werte aus den umsatzzahlen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</si>
</sst>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6" x14ac:knownFonts="1">
    <font>
      <sz val="11"/>
      <color theme="1"/>
      <name val="Aptos Narrow"/>
      <family val="2"/>
      <scheme val="minor"/>
    </font>
    <font>
      <b/>
      <sz val="11"/>
      <name val="Calibri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/>
    <xf numFmtId="0" fontId="0" fillId="4" borderId="0" xfId="0" applyFill="1" applyAlignment="1">
      <alignment horizontal="center"/>
    </xf>
    <xf numFmtId="0" fontId="3" fillId="5" borderId="1" xfId="0" applyFont="1" applyFill="1" applyBorder="1"/>
    <xf numFmtId="0" fontId="3" fillId="5" borderId="3" xfId="0" applyFont="1" applyFill="1" applyBorder="1"/>
    <xf numFmtId="0" fontId="0" fillId="0" borderId="1" xfId="0" applyFont="1" applyBorder="1"/>
    <xf numFmtId="0" fontId="0" fillId="0" borderId="4" xfId="0" applyFont="1" applyBorder="1"/>
    <xf numFmtId="0" fontId="3" fillId="5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4" borderId="0" xfId="0" applyFill="1" applyAlignment="1">
      <alignment horizontal="right"/>
    </xf>
    <xf numFmtId="0" fontId="4" fillId="3" borderId="0" xfId="0" applyFont="1" applyFill="1" applyAlignment="1"/>
    <xf numFmtId="0" fontId="0" fillId="3" borderId="0" xfId="0" applyFill="1"/>
    <xf numFmtId="0" fontId="0" fillId="3" borderId="0" xfId="0" applyFill="1" applyAlignment="1">
      <alignment horizontal="center"/>
    </xf>
    <xf numFmtId="0" fontId="0" fillId="2" borderId="3" xfId="0" applyFont="1" applyFill="1" applyBorder="1" applyAlignment="1">
      <alignment horizontal="right"/>
    </xf>
    <xf numFmtId="0" fontId="0" fillId="2" borderId="3" xfId="0" applyFont="1" applyFill="1" applyBorder="1"/>
    <xf numFmtId="0" fontId="0" fillId="2" borderId="6" xfId="0" applyFont="1" applyFill="1" applyBorder="1"/>
    <xf numFmtId="0" fontId="1" fillId="0" borderId="0" xfId="0" applyFont="1" applyAlignment="1">
      <alignment vertical="center"/>
    </xf>
    <xf numFmtId="14" fontId="0" fillId="0" borderId="2" xfId="0" applyNumberFormat="1" applyFont="1" applyBorder="1" applyAlignment="1">
      <alignment horizontal="center"/>
    </xf>
    <xf numFmtId="14" fontId="0" fillId="0" borderId="5" xfId="0" applyNumberFormat="1" applyFont="1" applyBorder="1" applyAlignment="1">
      <alignment horizontal="center"/>
    </xf>
    <xf numFmtId="0" fontId="0" fillId="2" borderId="3" xfId="0" applyFont="1" applyFill="1" applyBorder="1" applyAlignment="1"/>
    <xf numFmtId="0" fontId="1" fillId="6" borderId="0" xfId="0" applyFont="1" applyFill="1" applyAlignment="1">
      <alignment vertical="center"/>
    </xf>
    <xf numFmtId="0" fontId="0" fillId="6" borderId="0" xfId="0" applyFill="1" applyAlignment="1"/>
    <xf numFmtId="0" fontId="5" fillId="6" borderId="0" xfId="0" applyFont="1" applyFill="1" applyAlignment="1">
      <alignment vertical="center"/>
    </xf>
    <xf numFmtId="43" fontId="0" fillId="0" borderId="2" xfId="1" applyFont="1" applyBorder="1" applyAlignment="1">
      <alignment horizontal="center"/>
    </xf>
    <xf numFmtId="43" fontId="0" fillId="0" borderId="5" xfId="1" applyFont="1" applyBorder="1" applyAlignment="1">
      <alignment horizontal="center"/>
    </xf>
    <xf numFmtId="0" fontId="3" fillId="5" borderId="2" xfId="0" applyFont="1" applyFill="1" applyBorder="1" applyAlignment="1">
      <alignment horizontal="right"/>
    </xf>
    <xf numFmtId="0" fontId="0" fillId="2" borderId="3" xfId="0" applyFont="1" applyFill="1" applyBorder="1" applyAlignment="1">
      <alignment horizontal="center"/>
    </xf>
    <xf numFmtId="0" fontId="4" fillId="0" borderId="0" xfId="0" applyFont="1"/>
    <xf numFmtId="43" fontId="0" fillId="2" borderId="3" xfId="1" applyFont="1" applyFill="1" applyBorder="1" applyAlignment="1">
      <alignment horizontal="center"/>
    </xf>
  </cellXfs>
  <cellStyles count="2">
    <cellStyle name="Komma" xfId="1" builtinId="3"/>
    <cellStyle name="Standard" xfId="0" builtinId="0"/>
  </cellStyles>
  <dxfs count="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zoomScale="205" zoomScaleNormal="205" workbookViewId="0"/>
  </sheetViews>
  <sheetFormatPr baseColWidth="10" defaultColWidth="8.85546875" defaultRowHeight="15" x14ac:dyDescent="0.25"/>
  <cols>
    <col min="1" max="1" width="9.140625" customWidth="1"/>
    <col min="2" max="2" width="18.42578125" customWidth="1"/>
    <col min="3" max="3" width="35" customWidth="1"/>
    <col min="4" max="4" width="31.28515625" customWidth="1"/>
    <col min="5" max="5" width="8.42578125" customWidth="1"/>
    <col min="6" max="6" width="6.7109375" customWidth="1"/>
    <col min="11" max="11" width="0" hidden="1" customWidth="1"/>
  </cols>
  <sheetData>
    <row r="1" spans="1:11" ht="14.45" customHeight="1" x14ac:dyDescent="0.25">
      <c r="A1" s="22" t="s">
        <v>14</v>
      </c>
      <c r="B1" s="23" t="s">
        <v>20</v>
      </c>
      <c r="C1" s="23"/>
      <c r="D1" s="2"/>
      <c r="E1" s="12" t="s">
        <v>15</v>
      </c>
      <c r="F1" s="12"/>
      <c r="G1" s="12"/>
    </row>
    <row r="2" spans="1:11" ht="14.45" customHeight="1" x14ac:dyDescent="0.25">
      <c r="A2" s="22"/>
      <c r="B2" s="23" t="s">
        <v>21</v>
      </c>
      <c r="C2" s="23"/>
      <c r="D2" s="2"/>
      <c r="E2" s="13"/>
      <c r="F2" s="14" t="s">
        <v>0</v>
      </c>
      <c r="G2" s="14" t="s">
        <v>18</v>
      </c>
    </row>
    <row r="3" spans="1:11" ht="14.45" customHeight="1" x14ac:dyDescent="0.25">
      <c r="A3" s="22"/>
      <c r="B3" s="23"/>
      <c r="C3" s="23"/>
      <c r="D3" s="2"/>
      <c r="E3" s="11" t="s">
        <v>16</v>
      </c>
      <c r="F3" s="3">
        <v>90</v>
      </c>
      <c r="G3" s="3">
        <v>4</v>
      </c>
    </row>
    <row r="4" spans="1:11" ht="14.45" customHeight="1" x14ac:dyDescent="0.25">
      <c r="A4" s="1"/>
      <c r="B4" s="2"/>
      <c r="C4" s="2"/>
      <c r="D4" s="2"/>
      <c r="E4" s="11" t="s">
        <v>16</v>
      </c>
      <c r="F4" s="3">
        <v>70</v>
      </c>
      <c r="G4" s="3">
        <v>3</v>
      </c>
    </row>
    <row r="5" spans="1:11" x14ac:dyDescent="0.25">
      <c r="E5" s="11" t="s">
        <v>16</v>
      </c>
      <c r="F5" s="3">
        <v>60</v>
      </c>
      <c r="G5" s="3">
        <v>2</v>
      </c>
    </row>
    <row r="6" spans="1:11" x14ac:dyDescent="0.25">
      <c r="E6" s="11" t="s">
        <v>17</v>
      </c>
      <c r="F6" s="3">
        <v>60</v>
      </c>
      <c r="G6" s="3">
        <v>1</v>
      </c>
    </row>
    <row r="8" spans="1:11" x14ac:dyDescent="0.25">
      <c r="A8" s="4" t="s">
        <v>13</v>
      </c>
      <c r="B8" s="8" t="s">
        <v>0</v>
      </c>
      <c r="C8" s="5" t="s">
        <v>19</v>
      </c>
    </row>
    <row r="9" spans="1:11" x14ac:dyDescent="0.25">
      <c r="A9" s="6" t="s">
        <v>1</v>
      </c>
      <c r="B9" s="9">
        <v>92</v>
      </c>
      <c r="C9" s="15"/>
      <c r="E9" t="str">
        <f>IF(C9="","",IF(AND(_xlfn.ISFORMULA(C9),C9=K9),"richtig","mmhh?"))</f>
        <v/>
      </c>
      <c r="K9" cm="1">
        <f t="array" ref="K9">_xlfn.IFS(B9&gt;=$F$3,$G$3,B9&gt;=$F$4,$G$4,B9&gt;=$F$5,$G$5,TRUE,$G$6)</f>
        <v>4</v>
      </c>
    </row>
    <row r="10" spans="1:11" x14ac:dyDescent="0.25">
      <c r="A10" s="6" t="s">
        <v>2</v>
      </c>
      <c r="B10" s="9">
        <v>77</v>
      </c>
      <c r="C10" s="16"/>
      <c r="E10" t="str">
        <f t="shared" ref="E10:E16" si="0">IF(C10="","",IF(AND(_xlfn.ISFORMULA(C10),C10=K10),"richtig","mmhh?"))</f>
        <v/>
      </c>
      <c r="K10" cm="1">
        <f t="array" ref="K10">_xlfn.IFS(B10&gt;=$F$3,$G$3,B10&gt;=$F$4,$G$4,B10&gt;=$F$5,$G$5,TRUE,$G$6)</f>
        <v>3</v>
      </c>
    </row>
    <row r="11" spans="1:11" x14ac:dyDescent="0.25">
      <c r="A11" s="6" t="s">
        <v>3</v>
      </c>
      <c r="B11" s="9">
        <v>64</v>
      </c>
      <c r="C11" s="16"/>
      <c r="E11" t="str">
        <f t="shared" si="0"/>
        <v/>
      </c>
      <c r="K11" cm="1">
        <f t="array" ref="K11">_xlfn.IFS(B11&gt;=$F$3,$G$3,B11&gt;=$F$4,$G$4,B11&gt;=$F$5,$G$5,TRUE,$G$6)</f>
        <v>2</v>
      </c>
    </row>
    <row r="12" spans="1:11" x14ac:dyDescent="0.25">
      <c r="A12" s="6" t="s">
        <v>4</v>
      </c>
      <c r="B12" s="9">
        <v>48</v>
      </c>
      <c r="C12" s="16"/>
      <c r="E12" t="str">
        <f t="shared" si="0"/>
        <v/>
      </c>
      <c r="K12" cm="1">
        <f t="array" ref="K12">_xlfn.IFS(B12&gt;=$F$3,$G$3,B12&gt;=$F$4,$G$4,B12&gt;=$F$5,$G$5,TRUE,$G$6)</f>
        <v>1</v>
      </c>
    </row>
    <row r="13" spans="1:11" x14ac:dyDescent="0.25">
      <c r="A13" s="6" t="s">
        <v>5</v>
      </c>
      <c r="B13" s="9">
        <v>85</v>
      </c>
      <c r="C13" s="16"/>
      <c r="E13" t="str">
        <f t="shared" si="0"/>
        <v/>
      </c>
      <c r="K13" cm="1">
        <f t="array" ref="K13">_xlfn.IFS(B13&gt;=$F$3,$G$3,B13&gt;=$F$4,$G$4,B13&gt;=$F$5,$G$5,TRUE,$G$6)</f>
        <v>3</v>
      </c>
    </row>
    <row r="14" spans="1:11" x14ac:dyDescent="0.25">
      <c r="A14" s="6" t="s">
        <v>6</v>
      </c>
      <c r="B14" s="9">
        <v>33</v>
      </c>
      <c r="C14" s="16"/>
      <c r="E14" t="str">
        <f t="shared" si="0"/>
        <v/>
      </c>
      <c r="K14" cm="1">
        <f t="array" ref="K14">_xlfn.IFS(B14&gt;=$F$3,$G$3,B14&gt;=$F$4,$G$4,B14&gt;=$F$5,$G$5,TRUE,$G$6)</f>
        <v>1</v>
      </c>
    </row>
    <row r="15" spans="1:11" x14ac:dyDescent="0.25">
      <c r="A15" s="6" t="s">
        <v>7</v>
      </c>
      <c r="B15" s="9">
        <v>100</v>
      </c>
      <c r="C15" s="16"/>
      <c r="E15" t="str">
        <f t="shared" si="0"/>
        <v/>
      </c>
      <c r="K15" cm="1">
        <f t="array" ref="K15">_xlfn.IFS(B15&gt;=$F$3,$G$3,B15&gt;=$F$4,$G$4,B15&gt;=$F$5,$G$5,TRUE,$G$6)</f>
        <v>4</v>
      </c>
    </row>
    <row r="16" spans="1:11" x14ac:dyDescent="0.25">
      <c r="A16" s="7" t="s">
        <v>8</v>
      </c>
      <c r="B16" s="10">
        <v>59</v>
      </c>
      <c r="C16" s="17"/>
      <c r="E16" t="str">
        <f t="shared" si="0"/>
        <v/>
      </c>
      <c r="K16" cm="1">
        <f t="array" ref="K16">_xlfn.IFS(B16&gt;=$F$3,$G$3,B16&gt;=$F$4,$G$4,B16&gt;=$F$5,$G$5,TRUE,$G$6)</f>
        <v>1</v>
      </c>
    </row>
  </sheetData>
  <conditionalFormatting sqref="E9:E16">
    <cfRule type="cellIs" dxfId="7" priority="1" operator="equal">
      <formula>"mmhh?"</formula>
    </cfRule>
    <cfRule type="cellIs" dxfId="6" priority="2" operator="equal">
      <formula>"richtig"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15799-6726-4245-BC00-BF0F7B05C354}">
  <dimension ref="A1:K16"/>
  <sheetViews>
    <sheetView zoomScale="205" zoomScaleNormal="205" workbookViewId="0"/>
  </sheetViews>
  <sheetFormatPr baseColWidth="10" defaultColWidth="8.85546875" defaultRowHeight="15" x14ac:dyDescent="0.25"/>
  <cols>
    <col min="1" max="1" width="9.140625" customWidth="1"/>
    <col min="2" max="2" width="17.5703125" customWidth="1"/>
    <col min="3" max="3" width="17.28515625" customWidth="1"/>
    <col min="4" max="4" width="67.7109375" customWidth="1"/>
    <col min="5" max="5" width="8.42578125" customWidth="1"/>
    <col min="6" max="6" width="6.7109375" customWidth="1"/>
    <col min="11" max="11" width="0" hidden="1" customWidth="1"/>
  </cols>
  <sheetData>
    <row r="1" spans="1:11" ht="14.45" customHeight="1" x14ac:dyDescent="0.25">
      <c r="A1" s="22" t="s">
        <v>14</v>
      </c>
      <c r="B1" s="23" t="s">
        <v>22</v>
      </c>
      <c r="C1" s="23"/>
      <c r="D1" s="23"/>
    </row>
    <row r="2" spans="1:11" ht="14.45" customHeight="1" x14ac:dyDescent="0.25">
      <c r="A2" s="22"/>
      <c r="B2" s="23" t="s">
        <v>24</v>
      </c>
      <c r="C2" s="23"/>
      <c r="D2" s="23"/>
    </row>
    <row r="3" spans="1:11" ht="14.45" customHeight="1" x14ac:dyDescent="0.25">
      <c r="A3" s="22"/>
      <c r="B3" s="23" t="s">
        <v>25</v>
      </c>
      <c r="C3" s="23"/>
      <c r="D3" s="23"/>
    </row>
    <row r="4" spans="1:11" ht="14.45" customHeight="1" x14ac:dyDescent="0.25">
      <c r="A4" s="24"/>
      <c r="B4" s="23" t="s">
        <v>26</v>
      </c>
      <c r="C4" s="23"/>
      <c r="D4" s="23"/>
    </row>
    <row r="5" spans="1:11" x14ac:dyDescent="0.25">
      <c r="A5" s="18"/>
    </row>
    <row r="6" spans="1:11" x14ac:dyDescent="0.25">
      <c r="A6" s="18"/>
    </row>
    <row r="8" spans="1:11" x14ac:dyDescent="0.25">
      <c r="A8" s="4" t="s">
        <v>9</v>
      </c>
      <c r="B8" s="8" t="s">
        <v>10</v>
      </c>
      <c r="C8" s="8" t="s">
        <v>0</v>
      </c>
      <c r="D8" s="5" t="s">
        <v>23</v>
      </c>
    </row>
    <row r="9" spans="1:11" x14ac:dyDescent="0.25">
      <c r="A9" s="6" t="s">
        <v>1</v>
      </c>
      <c r="B9" s="19">
        <v>45999</v>
      </c>
      <c r="C9" s="9">
        <v>90</v>
      </c>
      <c r="D9" s="21"/>
      <c r="F9" t="str">
        <f>IF(D9="","",IF(AND(_xlfn.ISFORMULA(D9),D9=K9),"richtig","mmhh?"))</f>
        <v/>
      </c>
      <c r="K9" t="str" cm="1">
        <f t="array" ref="K9">_xlfn.IFS(ISBLANK(B9),"nicht abgegeben",C9&gt;=60,"bestanden",TRUE,"durchgefallen")</f>
        <v>bestanden</v>
      </c>
    </row>
    <row r="10" spans="1:11" x14ac:dyDescent="0.25">
      <c r="A10" s="6" t="s">
        <v>2</v>
      </c>
      <c r="B10" s="19">
        <v>45996</v>
      </c>
      <c r="C10" s="9">
        <v>78</v>
      </c>
      <c r="D10" s="21"/>
      <c r="F10" t="str">
        <f t="shared" ref="F10:F16" si="0">IF(D10="","",IF(AND(_xlfn.ISFORMULA(D10),D10=K10),"richtig","mmhh?"))</f>
        <v/>
      </c>
      <c r="K10" t="str" cm="1">
        <f t="array" ref="K10">_xlfn.IFS(ISBLANK(B10),"nicht abgegeben",C10&gt;=60,"bestanden",TRUE,"durchgefallen")</f>
        <v>bestanden</v>
      </c>
    </row>
    <row r="11" spans="1:11" x14ac:dyDescent="0.25">
      <c r="A11" s="6" t="s">
        <v>3</v>
      </c>
      <c r="B11" s="9"/>
      <c r="C11" s="9"/>
      <c r="D11" s="21"/>
      <c r="F11" t="str">
        <f t="shared" si="0"/>
        <v/>
      </c>
      <c r="K11" t="str" cm="1">
        <f t="array" ref="K11">_xlfn.IFS(ISBLANK(B11),"nicht abgegeben",C11&gt;=60,"bestanden",TRUE,"durchgefallen")</f>
        <v>nicht abgegeben</v>
      </c>
    </row>
    <row r="12" spans="1:11" x14ac:dyDescent="0.25">
      <c r="A12" s="6" t="s">
        <v>4</v>
      </c>
      <c r="B12" s="19">
        <v>45995</v>
      </c>
      <c r="C12" s="9">
        <v>55</v>
      </c>
      <c r="D12" s="21"/>
      <c r="F12" t="str">
        <f t="shared" si="0"/>
        <v/>
      </c>
      <c r="K12" t="str" cm="1">
        <f t="array" ref="K12">_xlfn.IFS(ISBLANK(B12),"nicht abgegeben",C12&gt;=60,"bestanden",TRUE,"durchgefallen")</f>
        <v>durchgefallen</v>
      </c>
    </row>
    <row r="13" spans="1:11" x14ac:dyDescent="0.25">
      <c r="A13" s="6" t="s">
        <v>5</v>
      </c>
      <c r="B13" s="19"/>
      <c r="C13" s="9"/>
      <c r="D13" s="21"/>
      <c r="F13" t="str">
        <f t="shared" si="0"/>
        <v/>
      </c>
      <c r="K13" t="str" cm="1">
        <f t="array" ref="K13">_xlfn.IFS(ISBLANK(B13),"nicht abgegeben",C13&gt;=60,"bestanden",TRUE,"durchgefallen")</f>
        <v>nicht abgegeben</v>
      </c>
    </row>
    <row r="14" spans="1:11" x14ac:dyDescent="0.25">
      <c r="A14" s="6" t="s">
        <v>6</v>
      </c>
      <c r="B14" s="19">
        <v>45997</v>
      </c>
      <c r="C14" s="9">
        <v>40</v>
      </c>
      <c r="D14" s="21"/>
      <c r="F14" t="str">
        <f t="shared" si="0"/>
        <v/>
      </c>
      <c r="K14" t="str" cm="1">
        <f t="array" ref="K14">_xlfn.IFS(ISBLANK(B14),"nicht abgegeben",C14&gt;=60,"bestanden",TRUE,"durchgefallen")</f>
        <v>durchgefallen</v>
      </c>
    </row>
    <row r="15" spans="1:11" x14ac:dyDescent="0.25">
      <c r="A15" s="6" t="s">
        <v>7</v>
      </c>
      <c r="B15" s="19">
        <v>45994</v>
      </c>
      <c r="C15" s="9">
        <v>100</v>
      </c>
      <c r="D15" s="21"/>
      <c r="F15" t="str">
        <f t="shared" si="0"/>
        <v/>
      </c>
      <c r="K15" t="str" cm="1">
        <f t="array" ref="K15">_xlfn.IFS(ISBLANK(B15),"nicht abgegeben",C15&gt;=60,"bestanden",TRUE,"durchgefallen")</f>
        <v>bestanden</v>
      </c>
    </row>
    <row r="16" spans="1:11" x14ac:dyDescent="0.25">
      <c r="A16" s="7" t="s">
        <v>8</v>
      </c>
      <c r="B16" s="20">
        <v>45999</v>
      </c>
      <c r="C16" s="10">
        <v>62</v>
      </c>
      <c r="D16" s="21"/>
      <c r="F16" t="str">
        <f t="shared" si="0"/>
        <v/>
      </c>
      <c r="K16" t="str" cm="1">
        <f t="array" ref="K16">_xlfn.IFS(ISBLANK(B16),"nicht abgegeben",C16&gt;=60,"bestanden",TRUE,"durchgefallen")</f>
        <v>bestanden</v>
      </c>
    </row>
  </sheetData>
  <conditionalFormatting sqref="F9:F16">
    <cfRule type="cellIs" dxfId="5" priority="1" operator="equal">
      <formula>"mmhh?"</formula>
    </cfRule>
    <cfRule type="cellIs" dxfId="4" priority="2" operator="equal">
      <formula>"richtig"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4C3FA-3F2E-4F67-9912-463A314776C6}">
  <dimension ref="A1:K16"/>
  <sheetViews>
    <sheetView zoomScale="205" zoomScaleNormal="205" workbookViewId="0"/>
  </sheetViews>
  <sheetFormatPr baseColWidth="10" defaultColWidth="8.85546875" defaultRowHeight="15" x14ac:dyDescent="0.25"/>
  <cols>
    <col min="1" max="1" width="9.140625" customWidth="1"/>
    <col min="2" max="2" width="17.5703125" customWidth="1"/>
    <col min="3" max="3" width="22.28515625" customWidth="1"/>
    <col min="4" max="4" width="11.85546875" customWidth="1"/>
    <col min="5" max="5" width="13.28515625" customWidth="1"/>
    <col min="6" max="6" width="10.5703125" customWidth="1"/>
    <col min="11" max="11" width="0" hidden="1" customWidth="1"/>
  </cols>
  <sheetData>
    <row r="1" spans="1:11" ht="14.45" customHeight="1" x14ac:dyDescent="0.25">
      <c r="A1" s="22" t="s">
        <v>14</v>
      </c>
      <c r="B1" s="23" t="s">
        <v>28</v>
      </c>
      <c r="C1" s="23"/>
      <c r="F1" s="29" t="s">
        <v>30</v>
      </c>
    </row>
    <row r="2" spans="1:11" ht="14.45" customHeight="1" x14ac:dyDescent="0.25">
      <c r="A2" s="22"/>
      <c r="B2" s="23" t="s">
        <v>29</v>
      </c>
      <c r="C2" s="23"/>
      <c r="E2" t="s">
        <v>31</v>
      </c>
      <c r="F2" s="30"/>
      <c r="H2" t="str">
        <f>IF(F2="","",IF(AND(_xlfn.ISFORMULA(F2),F2=K2),"richtig","mmhh?"))</f>
        <v/>
      </c>
      <c r="K2">
        <f>LARGE(B9:B16,3)</f>
        <v>12000</v>
      </c>
    </row>
    <row r="3" spans="1:11" ht="14.45" customHeight="1" x14ac:dyDescent="0.25">
      <c r="A3" s="22"/>
      <c r="B3" s="23" t="s">
        <v>35</v>
      </c>
      <c r="C3" s="23"/>
      <c r="E3" t="s">
        <v>33</v>
      </c>
      <c r="F3" s="30"/>
      <c r="H3" t="str">
        <f t="shared" ref="H3:H5" si="0">IF(F3="","",IF(AND(_xlfn.ISFORMULA(F3),F3=K3),"richtig","mmhh?"))</f>
        <v/>
      </c>
      <c r="K3">
        <f>LARGE(B9:B16,5)</f>
        <v>9500</v>
      </c>
    </row>
    <row r="4" spans="1:11" ht="14.45" customHeight="1" x14ac:dyDescent="0.25">
      <c r="A4" s="24"/>
      <c r="B4" s="23" t="s">
        <v>36</v>
      </c>
      <c r="C4" s="23"/>
      <c r="E4" t="s">
        <v>32</v>
      </c>
      <c r="F4" s="30"/>
      <c r="H4" t="str">
        <f t="shared" si="0"/>
        <v/>
      </c>
      <c r="K4">
        <f>SMALL(B9:B16,2)</f>
        <v>7000</v>
      </c>
    </row>
    <row r="5" spans="1:11" x14ac:dyDescent="0.25">
      <c r="A5" s="18"/>
      <c r="E5" t="s">
        <v>34</v>
      </c>
      <c r="F5" s="30"/>
      <c r="H5" t="str">
        <f t="shared" si="0"/>
        <v/>
      </c>
      <c r="K5">
        <f>SMALL(B9:B16,4)</f>
        <v>9500</v>
      </c>
    </row>
    <row r="6" spans="1:11" x14ac:dyDescent="0.25">
      <c r="A6" s="18"/>
    </row>
    <row r="8" spans="1:11" x14ac:dyDescent="0.25">
      <c r="A8" s="4" t="s">
        <v>11</v>
      </c>
      <c r="B8" s="27" t="s">
        <v>12</v>
      </c>
      <c r="C8" s="5" t="s">
        <v>27</v>
      </c>
    </row>
    <row r="9" spans="1:11" x14ac:dyDescent="0.25">
      <c r="A9" s="6" t="s">
        <v>1</v>
      </c>
      <c r="B9" s="25">
        <v>12000</v>
      </c>
      <c r="C9" s="28"/>
      <c r="F9" t="str">
        <f>IF(C9="","",IF(AND(_xlfn.ISFORMULA(C9),C9=K9),"richtig","mmhh?"))</f>
        <v/>
      </c>
      <c r="K9">
        <f>_xlfn.RANK.EQ(B9,$B$9:$B$16,0)</f>
        <v>3</v>
      </c>
    </row>
    <row r="10" spans="1:11" x14ac:dyDescent="0.25">
      <c r="A10" s="6" t="s">
        <v>2</v>
      </c>
      <c r="B10" s="25">
        <v>9500</v>
      </c>
      <c r="C10" s="28"/>
      <c r="F10" t="str">
        <f t="shared" ref="F10:F16" si="1">IF(C10="","",IF(AND(_xlfn.ISFORMULA(C10),C10=K10),"richtig","mmhh?"))</f>
        <v/>
      </c>
      <c r="K10">
        <f t="shared" ref="K10:K16" si="2">_xlfn.RANK.EQ(B10,$B$9:$B$16,0)</f>
        <v>4</v>
      </c>
    </row>
    <row r="11" spans="1:11" x14ac:dyDescent="0.25">
      <c r="A11" s="6" t="s">
        <v>3</v>
      </c>
      <c r="B11" s="25">
        <v>9500</v>
      </c>
      <c r="C11" s="28"/>
      <c r="F11" t="str">
        <f t="shared" si="1"/>
        <v/>
      </c>
      <c r="K11">
        <f t="shared" si="2"/>
        <v>4</v>
      </c>
    </row>
    <row r="12" spans="1:11" x14ac:dyDescent="0.25">
      <c r="A12" s="6" t="s">
        <v>4</v>
      </c>
      <c r="B12" s="25">
        <v>7000</v>
      </c>
      <c r="C12" s="28"/>
      <c r="F12" t="str">
        <f t="shared" si="1"/>
        <v/>
      </c>
      <c r="K12">
        <f t="shared" si="2"/>
        <v>7</v>
      </c>
    </row>
    <row r="13" spans="1:11" x14ac:dyDescent="0.25">
      <c r="A13" s="6" t="s">
        <v>5</v>
      </c>
      <c r="B13" s="25">
        <v>15000</v>
      </c>
      <c r="C13" s="28"/>
      <c r="F13" t="str">
        <f t="shared" si="1"/>
        <v/>
      </c>
      <c r="K13">
        <f t="shared" si="2"/>
        <v>1</v>
      </c>
    </row>
    <row r="14" spans="1:11" x14ac:dyDescent="0.25">
      <c r="A14" s="6" t="s">
        <v>6</v>
      </c>
      <c r="B14" s="25">
        <v>6200</v>
      </c>
      <c r="C14" s="28"/>
      <c r="F14" t="str">
        <f t="shared" si="1"/>
        <v/>
      </c>
      <c r="K14">
        <f t="shared" si="2"/>
        <v>8</v>
      </c>
    </row>
    <row r="15" spans="1:11" x14ac:dyDescent="0.25">
      <c r="A15" s="6" t="s">
        <v>7</v>
      </c>
      <c r="B15" s="25">
        <v>15000</v>
      </c>
      <c r="C15" s="28"/>
      <c r="F15" t="str">
        <f t="shared" si="1"/>
        <v/>
      </c>
      <c r="K15">
        <f t="shared" si="2"/>
        <v>1</v>
      </c>
    </row>
    <row r="16" spans="1:11" x14ac:dyDescent="0.25">
      <c r="A16" s="7" t="s">
        <v>8</v>
      </c>
      <c r="B16" s="26">
        <v>8200</v>
      </c>
      <c r="C16" s="28"/>
      <c r="F16" t="str">
        <f t="shared" si="1"/>
        <v/>
      </c>
      <c r="K16">
        <f t="shared" si="2"/>
        <v>6</v>
      </c>
    </row>
  </sheetData>
  <conditionalFormatting sqref="F9:F16">
    <cfRule type="cellIs" dxfId="3" priority="3" operator="equal">
      <formula>"mmhh?"</formula>
    </cfRule>
    <cfRule type="cellIs" dxfId="2" priority="4" operator="equal">
      <formula>"richtig"</formula>
    </cfRule>
  </conditionalFormatting>
  <conditionalFormatting sqref="H2:H5">
    <cfRule type="cellIs" dxfId="1" priority="1" operator="equal">
      <formula>"mmhh?"</formula>
    </cfRule>
    <cfRule type="cellIs" dxfId="0" priority="2" operator="equal">
      <formula>"richtig"</formula>
    </cfRule>
  </conditionalFormatting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WENNS</vt:lpstr>
      <vt:lpstr>WENNS-ISTLEER</vt:lpstr>
      <vt:lpstr>RANG.GLEICH-KGRÖSSTE-KKLEINSTE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Lippuner Jürg BZBS</cp:lastModifiedBy>
  <dcterms:created xsi:type="dcterms:W3CDTF">2025-12-08T12:36:51Z</dcterms:created>
  <dcterms:modified xsi:type="dcterms:W3CDTF">2025-12-09T11:27:55Z</dcterms:modified>
</cp:coreProperties>
</file>