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A48EB0FB-409C-416C-97B9-6D93E99C8F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" sheetId="7" r:id="rId1"/>
    <sheet name="Projekt" sheetId="1" r:id="rId2"/>
    <sheet name="Mitarbeiter" sheetId="2" r:id="rId3"/>
    <sheet name="Kunden" sheetId="3" r:id="rId4"/>
    <sheet name="Produkte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1" i="4" l="1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7" i="1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7" i="4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7" i="3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7" i="1"/>
</calcChain>
</file>

<file path=xl/sharedStrings.xml><?xml version="1.0" encoding="utf-8"?>
<sst xmlns="http://schemas.openxmlformats.org/spreadsheetml/2006/main" count="110" uniqueCount="93">
  <si>
    <t>Kunde</t>
  </si>
  <si>
    <t>Umsatz</t>
  </si>
  <si>
    <t>Kundengruppe</t>
  </si>
  <si>
    <t>Rabatt?</t>
  </si>
  <si>
    <t>Standard</t>
  </si>
  <si>
    <t>Meier</t>
  </si>
  <si>
    <t>Premium</t>
  </si>
  <si>
    <t>Lehmann</t>
  </si>
  <si>
    <t>Mitarbeiter</t>
  </si>
  <si>
    <t>Bewertung</t>
  </si>
  <si>
    <t>Anna</t>
  </si>
  <si>
    <t>Tom</t>
  </si>
  <si>
    <t>Lisa</t>
  </si>
  <si>
    <t>Paul</t>
  </si>
  <si>
    <t>Eva</t>
  </si>
  <si>
    <t>Produkt</t>
  </si>
  <si>
    <t>Lagerbestand</t>
  </si>
  <si>
    <t>Top-Seller?</t>
  </si>
  <si>
    <t>Laptop</t>
  </si>
  <si>
    <t>Tablet</t>
  </si>
  <si>
    <t>Smartphone</t>
  </si>
  <si>
    <t>Monitor</t>
  </si>
  <si>
    <t>Drucker</t>
  </si>
  <si>
    <t>Aufgabe</t>
  </si>
  <si>
    <t>Frick</t>
  </si>
  <si>
    <t>Eggenberger</t>
  </si>
  <si>
    <t>Kindle</t>
  </si>
  <si>
    <t>Ackermann</t>
  </si>
  <si>
    <t>Köppel</t>
  </si>
  <si>
    <t>Prüfen Sie, ob ein Projekt als 'Erfolgreich' gilt: Ja oder Nein</t>
  </si>
  <si>
    <t>Projekt</t>
  </si>
  <si>
    <t>Budget</t>
  </si>
  <si>
    <t>Dauer (Monate)</t>
  </si>
  <si>
    <t>Erfolgreich?</t>
  </si>
  <si>
    <t>Alpha</t>
  </si>
  <si>
    <t>Beta</t>
  </si>
  <si>
    <t>Gamma</t>
  </si>
  <si>
    <t>Delta</t>
  </si>
  <si>
    <t>Epsilon</t>
  </si>
  <si>
    <t>Zeta</t>
  </si>
  <si>
    <t>Eta</t>
  </si>
  <si>
    <t>Theta</t>
  </si>
  <si>
    <t>Iota</t>
  </si>
  <si>
    <t>Kappa</t>
  </si>
  <si>
    <t>Lambda</t>
  </si>
  <si>
    <t>Mu</t>
  </si>
  <si>
    <t>Nu</t>
  </si>
  <si>
    <t>Xi</t>
  </si>
  <si>
    <t>Omikron</t>
  </si>
  <si>
    <t>Arbeitsstunden</t>
  </si>
  <si>
    <t>Prämie?</t>
  </si>
  <si>
    <t>Max</t>
  </si>
  <si>
    <t>Sophie</t>
  </si>
  <si>
    <t>Jan</t>
  </si>
  <si>
    <t>Clara</t>
  </si>
  <si>
    <t>Ben</t>
  </si>
  <si>
    <t>Lea</t>
  </si>
  <si>
    <t>Finn</t>
  </si>
  <si>
    <t>Mia</t>
  </si>
  <si>
    <t>Noah</t>
  </si>
  <si>
    <t>Lara</t>
  </si>
  <si>
    <t>Bestimmen Sie, ob ein Mitarbeiter eine Prämie erhält: Ja oder Nein</t>
  </si>
  <si>
    <t>Prüfen Sie, ob ein Kunde einen Rabatt erhält: Ja oder Nein</t>
  </si>
  <si>
    <t>Schmid</t>
  </si>
  <si>
    <t>Keller</t>
  </si>
  <si>
    <t>Graf</t>
  </si>
  <si>
    <t>Steiner</t>
  </si>
  <si>
    <t>Huber</t>
  </si>
  <si>
    <t>Brunner</t>
  </si>
  <si>
    <t>Fischer</t>
  </si>
  <si>
    <t>Weber</t>
  </si>
  <si>
    <t>Scanner</t>
  </si>
  <si>
    <t>Kamera</t>
  </si>
  <si>
    <t>Headset</t>
  </si>
  <si>
    <t>Maus</t>
  </si>
  <si>
    <t>Tastatur</t>
  </si>
  <si>
    <t>Beamer</t>
  </si>
  <si>
    <t>Router</t>
  </si>
  <si>
    <t>Switch</t>
  </si>
  <si>
    <t>Server</t>
  </si>
  <si>
    <t>Festplatte</t>
  </si>
  <si>
    <t>Übungen zu den Funktionen</t>
  </si>
  <si>
    <t>WENN</t>
  </si>
  <si>
    <t>UND</t>
  </si>
  <si>
    <t>ODER</t>
  </si>
  <si>
    <t xml:space="preserve">Ein Projekt gilt als erfolgreich, ab einem Budget von 100 000 </t>
  </si>
  <si>
    <t>und wenn die Dauer maximal 12 Monate beträgt.</t>
  </si>
  <si>
    <t>Eine Prämie gibt es ab 160 Arbeitsstunden und einer Bewertung ab 4.</t>
  </si>
  <si>
    <t>Rabatt gibt es, wenn der Umsatz mehr als 5 000 beträgt oder der Kunde</t>
  </si>
  <si>
    <t>der Gruppe 'Premium' angehört.</t>
  </si>
  <si>
    <t>Prüfen Sie, ob ein Produkt als 'Top-Seller' gilt: Top oder Flop</t>
  </si>
  <si>
    <t>Ein Produkt ist ein Top-Seller, wenn mehr als 50 Stück am Lager</t>
  </si>
  <si>
    <t>sind oder ein Umsatz über 10 000 erzielt wurde.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</si>
</sst>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CHF&quot;\ * #,##0.00_ ;_ &quot;CHF&quot;\ * \-#,##0.00_ ;_ &quot;CHF&quot;\ * &quot;-&quot;??_ ;_ @_ "/>
    <numFmt numFmtId="43" formatCode="_ * #,##0.00_ ;_ * \-#,##0.00_ ;_ * &quot;-&quot;??_ ;_ @_ "/>
    <numFmt numFmtId="164" formatCode="0&quot; h&quot;"/>
    <numFmt numFmtId="165" formatCode="_ &quot;CHF&quot;\ * #\ ##0.00_ ;_ &quot;CHF&quot;\ * \-#\ ##0.00_ ;_ &quot;CHF&quot;\ * &quot;-&quot;??_ ;_ @_ 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4"/>
      <color rgb="FF7030A0"/>
      <name val="Aptos Narrow"/>
      <family val="2"/>
      <scheme val="minor"/>
    </font>
    <font>
      <sz val="14"/>
      <color rgb="FF7030A0"/>
      <name val="Aptos Narrow"/>
      <family val="2"/>
      <scheme val="minor"/>
    </font>
    <font>
      <b/>
      <sz val="14"/>
      <color theme="9" tint="-0.499984740745262"/>
      <name val="Aptos Narrow"/>
      <family val="2"/>
      <scheme val="minor"/>
    </font>
    <font>
      <sz val="14"/>
      <color theme="9" tint="-0.499984740745262"/>
      <name val="Aptos Narrow"/>
      <family val="2"/>
      <scheme val="minor"/>
    </font>
    <font>
      <sz val="14"/>
      <color theme="3"/>
      <name val="Aptos Narrow"/>
      <family val="2"/>
      <scheme val="minor"/>
    </font>
    <font>
      <b/>
      <sz val="14"/>
      <color theme="3"/>
      <name val="Aptos Narrow"/>
      <family val="2"/>
      <scheme val="minor"/>
    </font>
    <font>
      <sz val="14"/>
      <color theme="6" tint="-0.499984740745262"/>
      <name val="Aptos Narrow"/>
      <family val="2"/>
      <scheme val="minor"/>
    </font>
    <font>
      <b/>
      <sz val="14"/>
      <color theme="6" tint="-0.499984740745262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48"/>
      <color theme="0"/>
      <name val="Aptos Narrow"/>
      <family val="2"/>
      <scheme val="minor"/>
    </font>
    <font>
      <sz val="24"/>
      <color theme="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6"/>
        <bgColor theme="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</fills>
  <borders count="21">
    <border>
      <left/>
      <right/>
      <top/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8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7" borderId="17" xfId="0" applyFont="1" applyFill="1" applyBorder="1" applyAlignment="1">
      <alignment vertical="center"/>
    </xf>
    <xf numFmtId="0" fontId="6" fillId="5" borderId="0" xfId="0" applyFont="1" applyFill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1" fontId="3" fillId="0" borderId="7" xfId="1" applyNumberFormat="1" applyFont="1" applyBorder="1" applyAlignment="1">
      <alignment horizontal="center" vertical="center"/>
    </xf>
    <xf numFmtId="1" fontId="3" fillId="0" borderId="10" xfId="1" applyNumberFormat="1" applyFont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9" fillId="8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9" fontId="2" fillId="0" borderId="0" xfId="0" applyNumberFormat="1" applyFont="1" applyAlignment="1">
      <alignment vertical="center"/>
    </xf>
    <xf numFmtId="0" fontId="11" fillId="9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3" fillId="0" borderId="7" xfId="1" applyNumberFormat="1" applyFont="1" applyBorder="1" applyAlignment="1">
      <alignment horizontal="right" vertical="center"/>
    </xf>
    <xf numFmtId="164" fontId="3" fillId="0" borderId="10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5" borderId="8" xfId="0" applyFont="1" applyFill="1" applyBorder="1" applyAlignment="1">
      <alignment horizontal="left" vertical="center" indent="1"/>
    </xf>
    <xf numFmtId="0" fontId="4" fillId="4" borderId="8" xfId="0" applyFont="1" applyFill="1" applyBorder="1" applyAlignment="1">
      <alignment horizontal="left" vertical="center" indent="1"/>
    </xf>
    <xf numFmtId="0" fontId="4" fillId="2" borderId="3" xfId="0" applyFont="1" applyFill="1" applyBorder="1" applyAlignment="1">
      <alignment horizontal="left" vertical="center" indent="1"/>
    </xf>
    <xf numFmtId="0" fontId="2" fillId="3" borderId="3" xfId="0" applyFont="1" applyFill="1" applyBorder="1" applyAlignment="1">
      <alignment horizontal="left" vertical="center" indent="1"/>
    </xf>
    <xf numFmtId="0" fontId="3" fillId="8" borderId="13" xfId="0" applyFont="1" applyFill="1" applyBorder="1" applyAlignment="1">
      <alignment horizontal="left" vertical="center" indent="1"/>
    </xf>
    <xf numFmtId="0" fontId="4" fillId="6" borderId="11" xfId="0" applyFont="1" applyFill="1" applyBorder="1" applyAlignment="1">
      <alignment horizontal="left" vertical="center" indent="1"/>
    </xf>
    <xf numFmtId="0" fontId="3" fillId="0" borderId="11" xfId="0" applyFont="1" applyBorder="1" applyAlignment="1">
      <alignment horizontal="left" vertical="center" indent="1"/>
    </xf>
    <xf numFmtId="0" fontId="3" fillId="0" borderId="14" xfId="0" applyFont="1" applyBorder="1" applyAlignment="1">
      <alignment horizontal="left" vertical="center" indent="1"/>
    </xf>
    <xf numFmtId="0" fontId="4" fillId="6" borderId="13" xfId="0" applyFont="1" applyFill="1" applyBorder="1" applyAlignment="1">
      <alignment horizontal="left" vertical="center" indent="1"/>
    </xf>
    <xf numFmtId="0" fontId="4" fillId="2" borderId="1" xfId="0" applyFont="1" applyFill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7" fillId="3" borderId="0" xfId="0" applyFont="1" applyFill="1" applyAlignment="1">
      <alignment horizontal="left" vertical="center" indent="1"/>
    </xf>
    <xf numFmtId="0" fontId="5" fillId="5" borderId="0" xfId="0" applyFont="1" applyFill="1" applyAlignment="1">
      <alignment horizontal="left" vertical="center" indent="1"/>
    </xf>
    <xf numFmtId="0" fontId="6" fillId="5" borderId="0" xfId="0" applyFont="1" applyFill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4" fillId="4" borderId="6" xfId="0" applyFont="1" applyFill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 indent="1"/>
    </xf>
    <xf numFmtId="0" fontId="10" fillId="8" borderId="0" xfId="0" applyFont="1" applyFill="1" applyAlignment="1">
      <alignment horizontal="left" vertical="center" indent="1"/>
    </xf>
    <xf numFmtId="0" fontId="9" fillId="8" borderId="0" xfId="0" applyFont="1" applyFill="1" applyAlignment="1">
      <alignment horizontal="left" vertical="center" indent="1"/>
    </xf>
    <xf numFmtId="0" fontId="4" fillId="6" borderId="12" xfId="0" applyFont="1" applyFill="1" applyBorder="1" applyAlignment="1">
      <alignment horizontal="left" vertical="center" indent="1"/>
    </xf>
    <xf numFmtId="44" fontId="3" fillId="0" borderId="12" xfId="2" applyFont="1" applyBorder="1" applyAlignment="1">
      <alignment horizontal="left" vertical="center" indent="1"/>
    </xf>
    <xf numFmtId="44" fontId="3" fillId="0" borderId="15" xfId="2" applyFont="1" applyBorder="1" applyAlignment="1">
      <alignment horizontal="left" vertical="center" indent="1"/>
    </xf>
    <xf numFmtId="0" fontId="3" fillId="0" borderId="17" xfId="1" applyNumberFormat="1" applyFont="1" applyBorder="1" applyAlignment="1">
      <alignment horizontal="center" vertical="center"/>
    </xf>
    <xf numFmtId="0" fontId="3" fillId="0" borderId="20" xfId="1" applyNumberFormat="1" applyFont="1" applyBorder="1" applyAlignment="1">
      <alignment horizontal="center" vertical="center"/>
    </xf>
    <xf numFmtId="0" fontId="12" fillId="9" borderId="0" xfId="0" applyFont="1" applyFill="1" applyAlignment="1">
      <alignment horizontal="left" vertical="center" indent="1"/>
    </xf>
    <xf numFmtId="0" fontId="11" fillId="9" borderId="0" xfId="0" applyFont="1" applyFill="1" applyAlignment="1">
      <alignment horizontal="left" vertical="center" indent="1"/>
    </xf>
    <xf numFmtId="0" fontId="4" fillId="7" borderId="16" xfId="0" applyFont="1" applyFill="1" applyBorder="1" applyAlignment="1">
      <alignment horizontal="left" vertical="center" indent="1"/>
    </xf>
    <xf numFmtId="0" fontId="3" fillId="0" borderId="16" xfId="0" applyFont="1" applyBorder="1" applyAlignment="1">
      <alignment horizontal="left" vertical="center" indent="1"/>
    </xf>
    <xf numFmtId="0" fontId="3" fillId="0" borderId="19" xfId="0" applyFont="1" applyBorder="1" applyAlignment="1">
      <alignment horizontal="left" vertical="center" indent="1"/>
    </xf>
    <xf numFmtId="0" fontId="4" fillId="7" borderId="18" xfId="0" applyFont="1" applyFill="1" applyBorder="1" applyAlignment="1">
      <alignment horizontal="left" vertical="center" indent="1"/>
    </xf>
    <xf numFmtId="0" fontId="3" fillId="9" borderId="18" xfId="0" applyFont="1" applyFill="1" applyBorder="1" applyAlignment="1">
      <alignment horizontal="left" vertical="center" indent="1"/>
    </xf>
    <xf numFmtId="165" fontId="3" fillId="0" borderId="2" xfId="0" applyNumberFormat="1" applyFont="1" applyBorder="1" applyAlignment="1">
      <alignment vertical="center"/>
    </xf>
    <xf numFmtId="165" fontId="3" fillId="0" borderId="5" xfId="0" applyNumberFormat="1" applyFont="1" applyBorder="1" applyAlignment="1">
      <alignment vertical="center"/>
    </xf>
    <xf numFmtId="165" fontId="3" fillId="0" borderId="12" xfId="2" applyNumberFormat="1" applyFont="1" applyBorder="1" applyAlignment="1">
      <alignment horizontal="center" vertical="center"/>
    </xf>
    <xf numFmtId="165" fontId="3" fillId="0" borderId="15" xfId="2" applyNumberFormat="1" applyFont="1" applyBorder="1" applyAlignment="1">
      <alignment horizontal="center" vertical="center"/>
    </xf>
    <xf numFmtId="165" fontId="3" fillId="0" borderId="17" xfId="2" applyNumberFormat="1" applyFont="1" applyBorder="1" applyAlignment="1">
      <alignment vertical="center"/>
    </xf>
    <xf numFmtId="165" fontId="3" fillId="0" borderId="20" xfId="2" applyNumberFormat="1" applyFont="1" applyBorder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0" fontId="13" fillId="10" borderId="0" xfId="0" applyFont="1" applyFill="1"/>
    <xf numFmtId="0" fontId="14" fillId="10" borderId="0" xfId="0" applyFont="1" applyFill="1"/>
    <xf numFmtId="0" fontId="15" fillId="10" borderId="0" xfId="0" applyFont="1" applyFill="1"/>
  </cellXfs>
  <cellStyles count="3">
    <cellStyle name="Komma" xfId="1" builtinId="3"/>
    <cellStyle name="Standard" xfId="0" builtinId="0"/>
    <cellStyle name="Währung" xfId="2" builtinId="4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43815</xdr:rowOff>
    </xdr:from>
    <xdr:to>
      <xdr:col>1</xdr:col>
      <xdr:colOff>278218</xdr:colOff>
      <xdr:row>5</xdr:row>
      <xdr:rowOff>76280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EB36557-82FF-9CFB-0873-FA84A4460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405765"/>
          <a:ext cx="621118" cy="575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301F9-A5F7-4C5C-9CA5-72073D7A8907}">
  <dimension ref="C9:C13"/>
  <sheetViews>
    <sheetView showGridLines="0" showRowColHeaders="0" tabSelected="1" workbookViewId="0"/>
  </sheetViews>
  <sheetFormatPr baseColWidth="10" defaultColWidth="11.5703125" defaultRowHeight="15" x14ac:dyDescent="0.25"/>
  <cols>
    <col min="1" max="16384" width="11.5703125" style="60"/>
  </cols>
  <sheetData>
    <row r="9" spans="3:3" ht="63.75" x14ac:dyDescent="1">
      <c r="C9" s="61" t="s">
        <v>81</v>
      </c>
    </row>
    <row r="11" spans="3:3" ht="31.5" x14ac:dyDescent="0.5">
      <c r="C11" s="62" t="s">
        <v>82</v>
      </c>
    </row>
    <row r="12" spans="3:3" ht="31.5" x14ac:dyDescent="0.5">
      <c r="C12" s="62" t="s">
        <v>83</v>
      </c>
    </row>
    <row r="13" spans="3:3" ht="31.5" x14ac:dyDescent="0.5">
      <c r="C13" s="62" t="s">
        <v>84</v>
      </c>
    </row>
  </sheetData>
  <sheetProtection sheet="1" objects="1" scenarios="1"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zoomScaleNormal="100" workbookViewId="0"/>
  </sheetViews>
  <sheetFormatPr baseColWidth="10" defaultColWidth="8.7109375" defaultRowHeight="18.75" x14ac:dyDescent="0.25"/>
  <cols>
    <col min="1" max="1" width="20.28515625" style="2" customWidth="1"/>
    <col min="2" max="2" width="22.7109375" style="2" customWidth="1"/>
    <col min="3" max="3" width="20.7109375" style="2" customWidth="1"/>
    <col min="4" max="4" width="32.7109375" style="2" customWidth="1"/>
    <col min="5" max="5" width="8.7109375" style="2"/>
    <col min="6" max="6" width="18.85546875" style="2" customWidth="1"/>
    <col min="7" max="11" width="8.7109375" style="2"/>
    <col min="12" max="12" width="6.28515625" style="2" hidden="1" customWidth="1"/>
    <col min="13" max="16384" width="8.7109375" style="2"/>
  </cols>
  <sheetData>
    <row r="1" spans="1:12" x14ac:dyDescent="0.25">
      <c r="A1" s="32" t="s">
        <v>23</v>
      </c>
      <c r="B1" s="1" t="s">
        <v>29</v>
      </c>
      <c r="C1" s="1"/>
      <c r="D1" s="1"/>
    </row>
    <row r="2" spans="1:12" x14ac:dyDescent="0.25">
      <c r="A2" s="1"/>
      <c r="B2" s="1" t="s">
        <v>85</v>
      </c>
      <c r="C2" s="1"/>
      <c r="D2" s="1"/>
    </row>
    <row r="3" spans="1:12" x14ac:dyDescent="0.25">
      <c r="A3" s="1"/>
      <c r="B3" s="1" t="s">
        <v>86</v>
      </c>
      <c r="C3" s="1"/>
      <c r="D3" s="1"/>
    </row>
    <row r="4" spans="1:12" x14ac:dyDescent="0.25">
      <c r="A4" s="1"/>
      <c r="B4" s="1"/>
      <c r="C4" s="1"/>
      <c r="D4" s="1"/>
    </row>
    <row r="6" spans="1:12" ht="34.9" customHeight="1" x14ac:dyDescent="0.25">
      <c r="A6" s="29" t="s">
        <v>30</v>
      </c>
      <c r="B6" s="59" t="s">
        <v>31</v>
      </c>
      <c r="C6" s="14" t="s">
        <v>32</v>
      </c>
      <c r="D6" s="22" t="s">
        <v>33</v>
      </c>
      <c r="F6" s="11"/>
      <c r="G6" s="12"/>
    </row>
    <row r="7" spans="1:12" ht="30" customHeight="1" x14ac:dyDescent="0.25">
      <c r="A7" s="30" t="s">
        <v>34</v>
      </c>
      <c r="B7" s="53">
        <v>120000</v>
      </c>
      <c r="C7" s="15">
        <v>10</v>
      </c>
      <c r="D7" s="23"/>
      <c r="F7" s="19" t="str">
        <f>IF(D7="","",IF(AND(_xlfn.ISFORMULA(D7),D7=L7),"richtig","falsch"))</f>
        <v/>
      </c>
      <c r="L7" s="2" t="str">
        <f>IF(AND(B7&gt;=100000,C7&lt;=12),"Ja","Nein")</f>
        <v>Ja</v>
      </c>
    </row>
    <row r="8" spans="1:12" ht="30" customHeight="1" x14ac:dyDescent="0.25">
      <c r="A8" s="30" t="s">
        <v>35</v>
      </c>
      <c r="B8" s="53">
        <v>95000</v>
      </c>
      <c r="C8" s="15">
        <v>8</v>
      </c>
      <c r="D8" s="23"/>
      <c r="F8" s="19" t="str">
        <f t="shared" ref="F8:F21" si="0">IF(D8="","",IF(AND(_xlfn.ISFORMULA(D8),D8=L8),"richtig","falsch"))</f>
        <v/>
      </c>
      <c r="L8" s="2" t="str">
        <f t="shared" ref="L8:L21" si="1">IF(AND(B8&gt;=100000,C8&lt;=12),"Ja","Nein")</f>
        <v>Nein</v>
      </c>
    </row>
    <row r="9" spans="1:12" ht="30" customHeight="1" x14ac:dyDescent="0.25">
      <c r="A9" s="30" t="s">
        <v>36</v>
      </c>
      <c r="B9" s="53">
        <v>150000</v>
      </c>
      <c r="C9" s="15">
        <v>14</v>
      </c>
      <c r="D9" s="23"/>
      <c r="F9" s="19" t="str">
        <f t="shared" si="0"/>
        <v/>
      </c>
      <c r="L9" s="2" t="str">
        <f t="shared" si="1"/>
        <v>Nein</v>
      </c>
    </row>
    <row r="10" spans="1:12" ht="30" customHeight="1" x14ac:dyDescent="0.25">
      <c r="A10" s="30" t="s">
        <v>37</v>
      </c>
      <c r="B10" s="53">
        <v>110000</v>
      </c>
      <c r="C10" s="15">
        <v>12</v>
      </c>
      <c r="D10" s="23"/>
      <c r="F10" s="19" t="str">
        <f t="shared" si="0"/>
        <v/>
      </c>
      <c r="L10" s="2" t="str">
        <f t="shared" si="1"/>
        <v>Ja</v>
      </c>
    </row>
    <row r="11" spans="1:12" ht="30" customHeight="1" x14ac:dyDescent="0.25">
      <c r="A11" s="31" t="s">
        <v>38</v>
      </c>
      <c r="B11" s="54">
        <v>80000</v>
      </c>
      <c r="C11" s="16">
        <v>11</v>
      </c>
      <c r="D11" s="23"/>
      <c r="F11" s="19" t="str">
        <f t="shared" si="0"/>
        <v/>
      </c>
      <c r="L11" s="2" t="str">
        <f t="shared" si="1"/>
        <v>Nein</v>
      </c>
    </row>
    <row r="12" spans="1:12" ht="30" customHeight="1" x14ac:dyDescent="0.25">
      <c r="A12" s="30" t="s">
        <v>39</v>
      </c>
      <c r="B12" s="53">
        <v>130000</v>
      </c>
      <c r="C12" s="15">
        <v>9</v>
      </c>
      <c r="D12" s="23"/>
      <c r="F12" s="19" t="str">
        <f t="shared" si="0"/>
        <v/>
      </c>
      <c r="L12" s="2" t="str">
        <f t="shared" si="1"/>
        <v>Ja</v>
      </c>
    </row>
    <row r="13" spans="1:12" ht="30" customHeight="1" x14ac:dyDescent="0.25">
      <c r="A13" s="30" t="s">
        <v>40</v>
      </c>
      <c r="B13" s="53">
        <v>100000</v>
      </c>
      <c r="C13" s="15">
        <v>12</v>
      </c>
      <c r="D13" s="23"/>
      <c r="F13" s="19" t="str">
        <f t="shared" si="0"/>
        <v/>
      </c>
      <c r="L13" s="2" t="str">
        <f t="shared" si="1"/>
        <v>Ja</v>
      </c>
    </row>
    <row r="14" spans="1:12" ht="30" customHeight="1" x14ac:dyDescent="0.25">
      <c r="A14" s="30" t="s">
        <v>41</v>
      </c>
      <c r="B14" s="53">
        <v>90000</v>
      </c>
      <c r="C14" s="15">
        <v>10</v>
      </c>
      <c r="D14" s="23"/>
      <c r="F14" s="19" t="str">
        <f t="shared" si="0"/>
        <v/>
      </c>
      <c r="L14" s="2" t="str">
        <f t="shared" si="1"/>
        <v>Nein</v>
      </c>
    </row>
    <row r="15" spans="1:12" ht="30" customHeight="1" x14ac:dyDescent="0.25">
      <c r="A15" s="30" t="s">
        <v>42</v>
      </c>
      <c r="B15" s="53">
        <v>140000</v>
      </c>
      <c r="C15" s="15">
        <v>11</v>
      </c>
      <c r="D15" s="23"/>
      <c r="F15" s="19" t="str">
        <f t="shared" si="0"/>
        <v/>
      </c>
      <c r="L15" s="2" t="str">
        <f t="shared" si="1"/>
        <v>Ja</v>
      </c>
    </row>
    <row r="16" spans="1:12" ht="30" customHeight="1" x14ac:dyDescent="0.25">
      <c r="A16" s="30" t="s">
        <v>43</v>
      </c>
      <c r="B16" s="53">
        <v>125000</v>
      </c>
      <c r="C16" s="15">
        <v>13</v>
      </c>
      <c r="D16" s="23"/>
      <c r="F16" s="19" t="str">
        <f t="shared" si="0"/>
        <v/>
      </c>
      <c r="L16" s="2" t="str">
        <f t="shared" si="1"/>
        <v>Nein</v>
      </c>
    </row>
    <row r="17" spans="1:12" ht="30" customHeight="1" x14ac:dyDescent="0.25">
      <c r="A17" s="30" t="s">
        <v>44</v>
      </c>
      <c r="B17" s="53">
        <v>105000</v>
      </c>
      <c r="C17" s="15">
        <v>12</v>
      </c>
      <c r="D17" s="23"/>
      <c r="F17" s="19" t="str">
        <f t="shared" si="0"/>
        <v/>
      </c>
      <c r="L17" s="2" t="str">
        <f t="shared" si="1"/>
        <v>Ja</v>
      </c>
    </row>
    <row r="18" spans="1:12" ht="30" customHeight="1" x14ac:dyDescent="0.25">
      <c r="A18" s="30" t="s">
        <v>45</v>
      </c>
      <c r="B18" s="53">
        <v>95000</v>
      </c>
      <c r="C18" s="15">
        <v>15</v>
      </c>
      <c r="D18" s="23"/>
      <c r="F18" s="19" t="str">
        <f t="shared" si="0"/>
        <v/>
      </c>
      <c r="L18" s="2" t="str">
        <f t="shared" si="1"/>
        <v>Nein</v>
      </c>
    </row>
    <row r="19" spans="1:12" ht="30" customHeight="1" x14ac:dyDescent="0.25">
      <c r="A19" s="30" t="s">
        <v>46</v>
      </c>
      <c r="B19" s="53">
        <v>160000</v>
      </c>
      <c r="C19" s="15">
        <v>10</v>
      </c>
      <c r="D19" s="23"/>
      <c r="F19" s="19" t="str">
        <f t="shared" si="0"/>
        <v/>
      </c>
      <c r="L19" s="2" t="str">
        <f t="shared" si="1"/>
        <v>Ja</v>
      </c>
    </row>
    <row r="20" spans="1:12" ht="30" customHeight="1" x14ac:dyDescent="0.25">
      <c r="A20" s="30" t="s">
        <v>47</v>
      </c>
      <c r="B20" s="53">
        <v>100000</v>
      </c>
      <c r="C20" s="15">
        <v>11</v>
      </c>
      <c r="D20" s="23"/>
      <c r="F20" s="19" t="str">
        <f t="shared" si="0"/>
        <v/>
      </c>
      <c r="L20" s="2" t="str">
        <f t="shared" si="1"/>
        <v>Ja</v>
      </c>
    </row>
    <row r="21" spans="1:12" ht="30" customHeight="1" x14ac:dyDescent="0.25">
      <c r="A21" s="30" t="s">
        <v>48</v>
      </c>
      <c r="B21" s="53">
        <v>115000</v>
      </c>
      <c r="C21" s="15">
        <v>12</v>
      </c>
      <c r="D21" s="23"/>
      <c r="F21" s="19" t="str">
        <f t="shared" si="0"/>
        <v/>
      </c>
      <c r="L21" s="2" t="str">
        <f t="shared" si="1"/>
        <v>Ja</v>
      </c>
    </row>
  </sheetData>
  <conditionalFormatting sqref="F7:F21">
    <cfRule type="cellIs" dxfId="13" priority="1" operator="equal">
      <formula>"falsch"</formula>
    </cfRule>
    <cfRule type="cellIs" dxfId="12" priority="2" operator="equal">
      <formula>"richtig"</formula>
    </cfRule>
  </conditionalFormatting>
  <pageMargins left="0.75" right="0.75" top="1" bottom="1" header="0.5" footer="0.5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1"/>
  <sheetViews>
    <sheetView workbookViewId="0"/>
  </sheetViews>
  <sheetFormatPr baseColWidth="10" defaultColWidth="8.7109375" defaultRowHeight="18.75" x14ac:dyDescent="0.25"/>
  <cols>
    <col min="1" max="1" width="19.7109375" style="2" customWidth="1"/>
    <col min="2" max="2" width="17.85546875" style="2" customWidth="1"/>
    <col min="3" max="3" width="28.42578125" style="2" customWidth="1"/>
    <col min="4" max="4" width="31.140625" style="2" customWidth="1"/>
    <col min="5" max="5" width="8.7109375" style="2"/>
    <col min="6" max="6" width="19" style="2" customWidth="1"/>
    <col min="7" max="11" width="8.7109375" style="2"/>
    <col min="12" max="12" width="0" style="2" hidden="1" customWidth="1"/>
    <col min="13" max="16384" width="8.7109375" style="2"/>
  </cols>
  <sheetData>
    <row r="1" spans="1:12" x14ac:dyDescent="0.25">
      <c r="A1" s="33" t="s">
        <v>23</v>
      </c>
      <c r="B1" s="4" t="s">
        <v>61</v>
      </c>
      <c r="C1" s="4"/>
      <c r="D1" s="4"/>
    </row>
    <row r="2" spans="1:12" x14ac:dyDescent="0.25">
      <c r="A2" s="34"/>
      <c r="B2" s="4" t="s">
        <v>87</v>
      </c>
      <c r="C2" s="4"/>
      <c r="D2" s="4"/>
    </row>
    <row r="3" spans="1:12" x14ac:dyDescent="0.25">
      <c r="A3" s="34"/>
      <c r="B3" s="4"/>
      <c r="C3" s="4"/>
      <c r="D3" s="4"/>
    </row>
    <row r="4" spans="1:12" x14ac:dyDescent="0.25">
      <c r="A4" s="34"/>
      <c r="B4" s="4"/>
      <c r="C4" s="4"/>
      <c r="D4" s="4"/>
    </row>
    <row r="5" spans="1:12" x14ac:dyDescent="0.25">
      <c r="A5" s="35"/>
    </row>
    <row r="6" spans="1:12" ht="34.9" customHeight="1" x14ac:dyDescent="0.25">
      <c r="A6" s="36" t="s">
        <v>8</v>
      </c>
      <c r="B6" s="5" t="s">
        <v>49</v>
      </c>
      <c r="C6" s="6" t="s">
        <v>9</v>
      </c>
      <c r="D6" s="21" t="s">
        <v>50</v>
      </c>
    </row>
    <row r="7" spans="1:12" ht="30" customHeight="1" x14ac:dyDescent="0.25">
      <c r="A7" s="37" t="s">
        <v>10</v>
      </c>
      <c r="B7" s="17">
        <v>170</v>
      </c>
      <c r="C7" s="7">
        <v>4.5</v>
      </c>
      <c r="D7" s="20"/>
      <c r="F7" s="19" t="str">
        <f>IF(D7="","",IF(AND(_xlfn.ISFORMULA(D7),D7=L7),"richtig","falsch"))</f>
        <v/>
      </c>
      <c r="L7" s="2" t="str">
        <f t="shared" ref="L7:L21" si="0">IF(AND(B7&gt;=160,C7&gt;=4),"Ja","Nein")</f>
        <v>Ja</v>
      </c>
    </row>
    <row r="8" spans="1:12" ht="30" customHeight="1" x14ac:dyDescent="0.25">
      <c r="A8" s="37" t="s">
        <v>11</v>
      </c>
      <c r="B8" s="17">
        <v>150</v>
      </c>
      <c r="C8" s="7">
        <v>4.2</v>
      </c>
      <c r="D8" s="20"/>
      <c r="F8" s="19" t="str">
        <f t="shared" ref="F8:F21" si="1">IF(D8="","",IF(AND(_xlfn.ISFORMULA(D8),D8=L8),"richtig","falsch"))</f>
        <v/>
      </c>
      <c r="L8" s="2" t="str">
        <f t="shared" si="0"/>
        <v>Nein</v>
      </c>
    </row>
    <row r="9" spans="1:12" ht="30" customHeight="1" x14ac:dyDescent="0.25">
      <c r="A9" s="37" t="s">
        <v>12</v>
      </c>
      <c r="B9" s="17">
        <v>165</v>
      </c>
      <c r="C9" s="7">
        <v>3.8</v>
      </c>
      <c r="D9" s="20"/>
      <c r="F9" s="19" t="str">
        <f t="shared" si="1"/>
        <v/>
      </c>
      <c r="L9" s="2" t="str">
        <f t="shared" si="0"/>
        <v>Nein</v>
      </c>
    </row>
    <row r="10" spans="1:12" ht="30" customHeight="1" x14ac:dyDescent="0.25">
      <c r="A10" s="37" t="s">
        <v>13</v>
      </c>
      <c r="B10" s="17">
        <v>180</v>
      </c>
      <c r="C10" s="7">
        <v>4.9000000000000004</v>
      </c>
      <c r="D10" s="20"/>
      <c r="F10" s="19" t="str">
        <f t="shared" si="1"/>
        <v/>
      </c>
      <c r="L10" s="2" t="str">
        <f t="shared" si="0"/>
        <v>Ja</v>
      </c>
    </row>
    <row r="11" spans="1:12" ht="30" customHeight="1" x14ac:dyDescent="0.25">
      <c r="A11" s="38" t="s">
        <v>14</v>
      </c>
      <c r="B11" s="18">
        <v>160</v>
      </c>
      <c r="C11" s="8">
        <v>4</v>
      </c>
      <c r="D11" s="20"/>
      <c r="F11" s="19" t="str">
        <f t="shared" si="1"/>
        <v/>
      </c>
      <c r="L11" s="2" t="str">
        <f t="shared" si="0"/>
        <v>Ja</v>
      </c>
    </row>
    <row r="12" spans="1:12" ht="30" customHeight="1" x14ac:dyDescent="0.25">
      <c r="A12" s="37" t="s">
        <v>51</v>
      </c>
      <c r="B12" s="17">
        <v>155</v>
      </c>
      <c r="C12" s="7">
        <v>4.3</v>
      </c>
      <c r="D12" s="20"/>
      <c r="F12" s="19" t="str">
        <f t="shared" si="1"/>
        <v/>
      </c>
      <c r="L12" s="2" t="str">
        <f t="shared" si="0"/>
        <v>Nein</v>
      </c>
    </row>
    <row r="13" spans="1:12" ht="30" customHeight="1" x14ac:dyDescent="0.25">
      <c r="A13" s="37" t="s">
        <v>52</v>
      </c>
      <c r="B13" s="17">
        <v>170</v>
      </c>
      <c r="C13" s="7">
        <v>4.0999999999999996</v>
      </c>
      <c r="D13" s="20"/>
      <c r="F13" s="19" t="str">
        <f t="shared" si="1"/>
        <v/>
      </c>
      <c r="L13" s="2" t="str">
        <f t="shared" si="0"/>
        <v>Ja</v>
      </c>
    </row>
    <row r="14" spans="1:12" ht="30" customHeight="1" x14ac:dyDescent="0.25">
      <c r="A14" s="37" t="s">
        <v>53</v>
      </c>
      <c r="B14" s="17">
        <v>162</v>
      </c>
      <c r="C14" s="7">
        <v>3.9</v>
      </c>
      <c r="D14" s="20"/>
      <c r="F14" s="19" t="str">
        <f t="shared" si="1"/>
        <v/>
      </c>
      <c r="L14" s="2" t="str">
        <f t="shared" si="0"/>
        <v>Nein</v>
      </c>
    </row>
    <row r="15" spans="1:12" ht="30" customHeight="1" x14ac:dyDescent="0.25">
      <c r="A15" s="37" t="s">
        <v>54</v>
      </c>
      <c r="B15" s="17">
        <v>175</v>
      </c>
      <c r="C15" s="7">
        <v>4.5999999999999996</v>
      </c>
      <c r="D15" s="20"/>
      <c r="F15" s="19" t="str">
        <f t="shared" si="1"/>
        <v/>
      </c>
      <c r="L15" s="2" t="str">
        <f t="shared" si="0"/>
        <v>Ja</v>
      </c>
    </row>
    <row r="16" spans="1:12" ht="30" customHeight="1" x14ac:dyDescent="0.25">
      <c r="A16" s="37" t="s">
        <v>55</v>
      </c>
      <c r="B16" s="17">
        <v>158</v>
      </c>
      <c r="C16" s="7">
        <v>4</v>
      </c>
      <c r="D16" s="20"/>
      <c r="F16" s="19" t="str">
        <f t="shared" si="1"/>
        <v/>
      </c>
      <c r="L16" s="2" t="str">
        <f t="shared" si="0"/>
        <v>Nein</v>
      </c>
    </row>
    <row r="17" spans="1:12" ht="30" customHeight="1" x14ac:dyDescent="0.25">
      <c r="A17" s="37" t="s">
        <v>56</v>
      </c>
      <c r="B17" s="17">
        <v>165</v>
      </c>
      <c r="C17" s="7">
        <v>4.4000000000000004</v>
      </c>
      <c r="D17" s="20"/>
      <c r="F17" s="19" t="str">
        <f t="shared" si="1"/>
        <v/>
      </c>
      <c r="L17" s="2" t="str">
        <f t="shared" si="0"/>
        <v>Ja</v>
      </c>
    </row>
    <row r="18" spans="1:12" ht="30" customHeight="1" x14ac:dyDescent="0.25">
      <c r="A18" s="37" t="s">
        <v>57</v>
      </c>
      <c r="B18" s="17">
        <v>150</v>
      </c>
      <c r="C18" s="7">
        <v>4.5</v>
      </c>
      <c r="D18" s="20"/>
      <c r="F18" s="19" t="str">
        <f t="shared" si="1"/>
        <v/>
      </c>
      <c r="L18" s="2" t="str">
        <f t="shared" si="0"/>
        <v>Nein</v>
      </c>
    </row>
    <row r="19" spans="1:12" ht="30" customHeight="1" x14ac:dyDescent="0.25">
      <c r="A19" s="37" t="s">
        <v>58</v>
      </c>
      <c r="B19" s="17">
        <v>180</v>
      </c>
      <c r="C19" s="7">
        <v>4.8</v>
      </c>
      <c r="D19" s="20"/>
      <c r="F19" s="19" t="str">
        <f t="shared" si="1"/>
        <v/>
      </c>
      <c r="L19" s="2" t="str">
        <f t="shared" si="0"/>
        <v>Ja</v>
      </c>
    </row>
    <row r="20" spans="1:12" ht="30" customHeight="1" x14ac:dyDescent="0.25">
      <c r="A20" s="37" t="s">
        <v>59</v>
      </c>
      <c r="B20" s="17">
        <v>160</v>
      </c>
      <c r="C20" s="7">
        <v>4.2</v>
      </c>
      <c r="D20" s="20"/>
      <c r="F20" s="19" t="str">
        <f t="shared" si="1"/>
        <v/>
      </c>
      <c r="L20" s="2" t="str">
        <f t="shared" si="0"/>
        <v>Ja</v>
      </c>
    </row>
    <row r="21" spans="1:12" ht="30" customHeight="1" x14ac:dyDescent="0.25">
      <c r="A21" s="37" t="s">
        <v>60</v>
      </c>
      <c r="B21" s="17">
        <v>170</v>
      </c>
      <c r="C21" s="7">
        <v>4.3</v>
      </c>
      <c r="D21" s="20"/>
      <c r="F21" s="19" t="str">
        <f t="shared" si="1"/>
        <v/>
      </c>
      <c r="L21" s="2" t="str">
        <f t="shared" si="0"/>
        <v>Ja</v>
      </c>
    </row>
  </sheetData>
  <conditionalFormatting sqref="F7:F21">
    <cfRule type="cellIs" dxfId="5" priority="1" operator="equal">
      <formula>"falsch"</formula>
    </cfRule>
    <cfRule type="cellIs" dxfId="4" priority="2" operator="equal">
      <formula>"richtig"</formula>
    </cfRule>
  </conditionalFormatting>
  <pageMargins left="0.75" right="0.75" top="1" bottom="1" header="0.5" footer="0.5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1"/>
  <sheetViews>
    <sheetView workbookViewId="0"/>
  </sheetViews>
  <sheetFormatPr baseColWidth="10" defaultColWidth="30.7109375" defaultRowHeight="18.75" x14ac:dyDescent="0.25"/>
  <cols>
    <col min="1" max="1" width="20.85546875" style="2" customWidth="1"/>
    <col min="2" max="2" width="24" style="2" customWidth="1"/>
    <col min="3" max="3" width="20.140625" style="2" customWidth="1"/>
    <col min="4" max="4" width="34.7109375" style="2" customWidth="1"/>
    <col min="5" max="5" width="15.28515625" style="2" customWidth="1"/>
    <col min="6" max="6" width="18.28515625" style="2" customWidth="1"/>
    <col min="7" max="11" width="12.28515625" style="2" customWidth="1"/>
    <col min="12" max="12" width="12.28515625" style="2" hidden="1" customWidth="1"/>
    <col min="13" max="14" width="12.28515625" style="2" customWidth="1"/>
    <col min="15" max="16384" width="30.7109375" style="2"/>
  </cols>
  <sheetData>
    <row r="1" spans="1:12" x14ac:dyDescent="0.25">
      <c r="A1" s="39" t="s">
        <v>23</v>
      </c>
      <c r="B1" s="10" t="s">
        <v>62</v>
      </c>
      <c r="C1" s="10"/>
      <c r="D1" s="10"/>
    </row>
    <row r="2" spans="1:12" x14ac:dyDescent="0.25">
      <c r="A2" s="40"/>
      <c r="B2" s="10" t="s">
        <v>88</v>
      </c>
      <c r="C2" s="10"/>
      <c r="D2" s="10"/>
    </row>
    <row r="3" spans="1:12" x14ac:dyDescent="0.25">
      <c r="A3" s="40"/>
      <c r="B3" s="10" t="s">
        <v>89</v>
      </c>
      <c r="C3" s="10"/>
      <c r="D3" s="10"/>
    </row>
    <row r="4" spans="1:12" x14ac:dyDescent="0.25">
      <c r="A4" s="40"/>
      <c r="B4" s="10"/>
      <c r="C4" s="10"/>
      <c r="D4" s="10"/>
    </row>
    <row r="5" spans="1:12" x14ac:dyDescent="0.25">
      <c r="A5" s="35"/>
    </row>
    <row r="6" spans="1:12" ht="34.9" customHeight="1" x14ac:dyDescent="0.25">
      <c r="A6" s="25" t="s">
        <v>0</v>
      </c>
      <c r="B6" s="9" t="s">
        <v>1</v>
      </c>
      <c r="C6" s="41" t="s">
        <v>2</v>
      </c>
      <c r="D6" s="28" t="s">
        <v>3</v>
      </c>
    </row>
    <row r="7" spans="1:12" ht="30" customHeight="1" x14ac:dyDescent="0.25">
      <c r="A7" s="26" t="s">
        <v>24</v>
      </c>
      <c r="B7" s="55">
        <v>4500</v>
      </c>
      <c r="C7" s="42" t="s">
        <v>4</v>
      </c>
      <c r="D7" s="24"/>
      <c r="F7" s="19" t="str">
        <f>IF(D7="","",IF(AND(_xlfn.ISFORMULA(D7),D7=L7),"richtig","falsch"))</f>
        <v/>
      </c>
      <c r="L7" s="2" t="str">
        <f>IF(OR(B7&gt;5000,C7="Premium"),"Ja","Nein")</f>
        <v>Nein</v>
      </c>
    </row>
    <row r="8" spans="1:12" ht="30" customHeight="1" x14ac:dyDescent="0.25">
      <c r="A8" s="26" t="s">
        <v>25</v>
      </c>
      <c r="B8" s="55">
        <v>6000</v>
      </c>
      <c r="C8" s="42" t="s">
        <v>4</v>
      </c>
      <c r="D8" s="24"/>
      <c r="F8" s="19" t="str">
        <f t="shared" ref="F8:F21" si="0">IF(D8="","",IF(AND(_xlfn.ISFORMULA(D8),D8=L8),"richtig","falsch"))</f>
        <v/>
      </c>
      <c r="L8" s="2" t="str">
        <f t="shared" ref="L8:L21" si="1">IF(OR(B8&gt;5000,C8="Premium"),"Ja","Nein")</f>
        <v>Ja</v>
      </c>
    </row>
    <row r="9" spans="1:12" ht="30" customHeight="1" x14ac:dyDescent="0.25">
      <c r="A9" s="26" t="s">
        <v>26</v>
      </c>
      <c r="B9" s="55">
        <v>3000</v>
      </c>
      <c r="C9" s="42" t="s">
        <v>6</v>
      </c>
      <c r="D9" s="24"/>
      <c r="F9" s="19" t="str">
        <f t="shared" si="0"/>
        <v/>
      </c>
      <c r="L9" s="2" t="str">
        <f t="shared" si="1"/>
        <v>Ja</v>
      </c>
    </row>
    <row r="10" spans="1:12" ht="30" customHeight="1" x14ac:dyDescent="0.25">
      <c r="A10" s="26" t="s">
        <v>27</v>
      </c>
      <c r="B10" s="55">
        <v>7000</v>
      </c>
      <c r="C10" s="42" t="s">
        <v>6</v>
      </c>
      <c r="D10" s="24"/>
      <c r="F10" s="19" t="str">
        <f t="shared" si="0"/>
        <v/>
      </c>
      <c r="L10" s="2" t="str">
        <f t="shared" si="1"/>
        <v>Ja</v>
      </c>
    </row>
    <row r="11" spans="1:12" ht="30" customHeight="1" x14ac:dyDescent="0.25">
      <c r="A11" s="27" t="s">
        <v>28</v>
      </c>
      <c r="B11" s="56">
        <v>2000</v>
      </c>
      <c r="C11" s="43" t="s">
        <v>4</v>
      </c>
      <c r="D11" s="24"/>
      <c r="F11" s="19" t="str">
        <f t="shared" si="0"/>
        <v/>
      </c>
      <c r="L11" s="2" t="str">
        <f t="shared" si="1"/>
        <v>Nein</v>
      </c>
    </row>
    <row r="12" spans="1:12" ht="30" customHeight="1" x14ac:dyDescent="0.25">
      <c r="A12" s="26" t="s">
        <v>5</v>
      </c>
      <c r="B12" s="55">
        <v>5500</v>
      </c>
      <c r="C12" s="42" t="s">
        <v>4</v>
      </c>
      <c r="D12" s="24"/>
      <c r="F12" s="19" t="str">
        <f t="shared" si="0"/>
        <v/>
      </c>
      <c r="L12" s="2" t="str">
        <f t="shared" si="1"/>
        <v>Ja</v>
      </c>
    </row>
    <row r="13" spans="1:12" ht="30" customHeight="1" x14ac:dyDescent="0.25">
      <c r="A13" s="26" t="s">
        <v>7</v>
      </c>
      <c r="B13" s="55">
        <v>4800</v>
      </c>
      <c r="C13" s="42" t="s">
        <v>6</v>
      </c>
      <c r="D13" s="24"/>
      <c r="F13" s="19" t="str">
        <f t="shared" si="0"/>
        <v/>
      </c>
      <c r="L13" s="2" t="str">
        <f t="shared" si="1"/>
        <v>Ja</v>
      </c>
    </row>
    <row r="14" spans="1:12" ht="30" customHeight="1" x14ac:dyDescent="0.25">
      <c r="A14" s="26" t="s">
        <v>63</v>
      </c>
      <c r="B14" s="55">
        <v>8200</v>
      </c>
      <c r="C14" s="42" t="s">
        <v>4</v>
      </c>
      <c r="D14" s="24"/>
      <c r="F14" s="19" t="str">
        <f t="shared" si="0"/>
        <v/>
      </c>
      <c r="L14" s="2" t="str">
        <f t="shared" si="1"/>
        <v>Ja</v>
      </c>
    </row>
    <row r="15" spans="1:12" ht="30" customHeight="1" x14ac:dyDescent="0.25">
      <c r="A15" s="26" t="s">
        <v>64</v>
      </c>
      <c r="B15" s="55">
        <v>3200</v>
      </c>
      <c r="C15" s="42" t="s">
        <v>6</v>
      </c>
      <c r="D15" s="24"/>
      <c r="F15" s="19" t="str">
        <f t="shared" si="0"/>
        <v/>
      </c>
      <c r="L15" s="2" t="str">
        <f t="shared" si="1"/>
        <v>Ja</v>
      </c>
    </row>
    <row r="16" spans="1:12" ht="30" customHeight="1" x14ac:dyDescent="0.25">
      <c r="A16" s="26" t="s">
        <v>65</v>
      </c>
      <c r="B16" s="55">
        <v>6500</v>
      </c>
      <c r="C16" s="42" t="s">
        <v>4</v>
      </c>
      <c r="D16" s="24"/>
      <c r="F16" s="19" t="str">
        <f t="shared" si="0"/>
        <v/>
      </c>
      <c r="L16" s="2" t="str">
        <f t="shared" si="1"/>
        <v>Ja</v>
      </c>
    </row>
    <row r="17" spans="1:12" ht="30" customHeight="1" x14ac:dyDescent="0.25">
      <c r="A17" s="26" t="s">
        <v>66</v>
      </c>
      <c r="B17" s="55">
        <v>2800</v>
      </c>
      <c r="C17" s="42" t="s">
        <v>6</v>
      </c>
      <c r="D17" s="24"/>
      <c r="F17" s="19" t="str">
        <f t="shared" si="0"/>
        <v/>
      </c>
      <c r="L17" s="2" t="str">
        <f t="shared" si="1"/>
        <v>Ja</v>
      </c>
    </row>
    <row r="18" spans="1:12" ht="30" customHeight="1" x14ac:dyDescent="0.25">
      <c r="A18" s="26" t="s">
        <v>67</v>
      </c>
      <c r="B18" s="55">
        <v>5000</v>
      </c>
      <c r="C18" s="42" t="s">
        <v>4</v>
      </c>
      <c r="D18" s="24"/>
      <c r="F18" s="19" t="str">
        <f t="shared" si="0"/>
        <v/>
      </c>
      <c r="L18" s="2" t="str">
        <f t="shared" si="1"/>
        <v>Nein</v>
      </c>
    </row>
    <row r="19" spans="1:12" ht="30" customHeight="1" x14ac:dyDescent="0.25">
      <c r="A19" s="26" t="s">
        <v>68</v>
      </c>
      <c r="B19" s="55">
        <v>7000</v>
      </c>
      <c r="C19" s="42" t="s">
        <v>6</v>
      </c>
      <c r="D19" s="24"/>
      <c r="F19" s="19" t="str">
        <f t="shared" si="0"/>
        <v/>
      </c>
      <c r="L19" s="2" t="str">
        <f t="shared" si="1"/>
        <v>Ja</v>
      </c>
    </row>
    <row r="20" spans="1:12" ht="30" customHeight="1" x14ac:dyDescent="0.25">
      <c r="A20" s="26" t="s">
        <v>69</v>
      </c>
      <c r="B20" s="55">
        <v>3000</v>
      </c>
      <c r="C20" s="42" t="s">
        <v>4</v>
      </c>
      <c r="D20" s="24"/>
      <c r="F20" s="19" t="str">
        <f t="shared" si="0"/>
        <v/>
      </c>
      <c r="L20" s="2" t="str">
        <f t="shared" si="1"/>
        <v>Nein</v>
      </c>
    </row>
    <row r="21" spans="1:12" ht="30" customHeight="1" x14ac:dyDescent="0.25">
      <c r="A21" s="26" t="s">
        <v>70</v>
      </c>
      <c r="B21" s="55">
        <v>9000</v>
      </c>
      <c r="C21" s="42" t="s">
        <v>6</v>
      </c>
      <c r="D21" s="24"/>
      <c r="F21" s="19" t="str">
        <f t="shared" si="0"/>
        <v/>
      </c>
      <c r="L21" s="2" t="str">
        <f t="shared" si="1"/>
        <v>Ja</v>
      </c>
    </row>
  </sheetData>
  <conditionalFormatting sqref="F7:F21">
    <cfRule type="cellIs" dxfId="3" priority="1" operator="equal">
      <formula>"falsch"</formula>
    </cfRule>
    <cfRule type="cellIs" dxfId="2" priority="2" operator="equal">
      <formula>"richtig"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1"/>
  <sheetViews>
    <sheetView workbookViewId="0"/>
  </sheetViews>
  <sheetFormatPr baseColWidth="10" defaultColWidth="30.7109375" defaultRowHeight="18.75" x14ac:dyDescent="0.25"/>
  <cols>
    <col min="1" max="1" width="17" style="2" customWidth="1"/>
    <col min="2" max="2" width="17.28515625" style="2" customWidth="1"/>
    <col min="3" max="3" width="25.28515625" style="2" customWidth="1"/>
    <col min="4" max="4" width="29.7109375" style="2" customWidth="1"/>
    <col min="5" max="5" width="16.7109375" style="2" customWidth="1"/>
    <col min="6" max="6" width="14.7109375" style="2" bestFit="1" customWidth="1"/>
    <col min="7" max="7" width="12.28515625" style="2" customWidth="1"/>
    <col min="8" max="11" width="13.140625" style="2" customWidth="1"/>
    <col min="12" max="13" width="5" style="2" hidden="1" customWidth="1"/>
    <col min="14" max="22" width="13.140625" style="2" customWidth="1"/>
    <col min="23" max="16384" width="30.7109375" style="2"/>
  </cols>
  <sheetData>
    <row r="1" spans="1:13" x14ac:dyDescent="0.25">
      <c r="A1" s="46" t="s">
        <v>23</v>
      </c>
      <c r="B1" s="13" t="s">
        <v>90</v>
      </c>
      <c r="C1" s="13"/>
      <c r="D1" s="13"/>
    </row>
    <row r="2" spans="1:13" x14ac:dyDescent="0.25">
      <c r="A2" s="47"/>
      <c r="B2" s="13" t="s">
        <v>91</v>
      </c>
      <c r="C2" s="13"/>
      <c r="D2" s="13"/>
    </row>
    <row r="3" spans="1:13" x14ac:dyDescent="0.25">
      <c r="A3" s="47"/>
      <c r="B3" s="13" t="s">
        <v>92</v>
      </c>
      <c r="C3" s="13"/>
      <c r="D3" s="13"/>
    </row>
    <row r="4" spans="1:13" x14ac:dyDescent="0.25">
      <c r="A4" s="47"/>
      <c r="B4" s="13"/>
      <c r="C4" s="13"/>
      <c r="D4" s="13"/>
    </row>
    <row r="5" spans="1:13" x14ac:dyDescent="0.25">
      <c r="A5" s="35"/>
    </row>
    <row r="6" spans="1:13" ht="34.9" customHeight="1" x14ac:dyDescent="0.25">
      <c r="A6" s="48" t="s">
        <v>15</v>
      </c>
      <c r="B6" s="3" t="s">
        <v>16</v>
      </c>
      <c r="C6" s="3" t="s">
        <v>1</v>
      </c>
      <c r="D6" s="51" t="s">
        <v>17</v>
      </c>
      <c r="F6" s="11"/>
      <c r="G6" s="12"/>
    </row>
    <row r="7" spans="1:13" ht="30" customHeight="1" x14ac:dyDescent="0.25">
      <c r="A7" s="49" t="s">
        <v>18</v>
      </c>
      <c r="B7" s="44">
        <v>30</v>
      </c>
      <c r="C7" s="57">
        <v>15000</v>
      </c>
      <c r="D7" s="52"/>
      <c r="F7" s="19" t="str">
        <f>IF(D7="","",IF(AND(_xlfn.ISFORMULA(D7),D7=L7),"richtig","falsch"))</f>
        <v/>
      </c>
      <c r="L7" s="2" t="str">
        <f>IF(OR(B7&gt;50,C7&gt;10000),"Top","Flop")</f>
        <v>Top</v>
      </c>
      <c r="M7" s="2" t="str">
        <f>IF(OR(B7&gt;50,C7&gt;10000),"top","–")</f>
        <v>top</v>
      </c>
    </row>
    <row r="8" spans="1:13" ht="30" customHeight="1" x14ac:dyDescent="0.25">
      <c r="A8" s="49" t="s">
        <v>19</v>
      </c>
      <c r="B8" s="44">
        <v>80</v>
      </c>
      <c r="C8" s="57">
        <v>12000</v>
      </c>
      <c r="D8" s="52"/>
      <c r="F8" s="19" t="str">
        <f t="shared" ref="F8:F21" si="0">IF(D8="","",IF(AND(_xlfn.ISFORMULA(D8),D8=L8),"richtig","falsch"))</f>
        <v/>
      </c>
      <c r="L8" s="2" t="str">
        <f t="shared" ref="L8:L21" si="1">IF(OR(B8&gt;50,C8&gt;10000),"Top","Flop")</f>
        <v>Top</v>
      </c>
      <c r="M8" s="2" t="str">
        <f t="shared" ref="M8:M21" si="2">IF(OR(B8&gt;50,C8&gt;10000),"top","–")</f>
        <v>top</v>
      </c>
    </row>
    <row r="9" spans="1:13" ht="30" customHeight="1" x14ac:dyDescent="0.25">
      <c r="A9" s="49" t="s">
        <v>20</v>
      </c>
      <c r="B9" s="44">
        <v>20</v>
      </c>
      <c r="C9" s="57">
        <v>8000</v>
      </c>
      <c r="D9" s="52"/>
      <c r="F9" s="19" t="str">
        <f t="shared" si="0"/>
        <v/>
      </c>
      <c r="L9" s="2" t="str">
        <f t="shared" si="1"/>
        <v>Flop</v>
      </c>
      <c r="M9" s="2" t="str">
        <f t="shared" si="2"/>
        <v>–</v>
      </c>
    </row>
    <row r="10" spans="1:13" ht="30" customHeight="1" x14ac:dyDescent="0.25">
      <c r="A10" s="49" t="s">
        <v>21</v>
      </c>
      <c r="B10" s="44">
        <v>100</v>
      </c>
      <c r="C10" s="57">
        <v>5000</v>
      </c>
      <c r="D10" s="52"/>
      <c r="F10" s="19" t="str">
        <f t="shared" si="0"/>
        <v/>
      </c>
      <c r="L10" s="2" t="str">
        <f t="shared" si="1"/>
        <v>Top</v>
      </c>
      <c r="M10" s="2" t="str">
        <f t="shared" si="2"/>
        <v>top</v>
      </c>
    </row>
    <row r="11" spans="1:13" ht="30" customHeight="1" x14ac:dyDescent="0.25">
      <c r="A11" s="50" t="s">
        <v>22</v>
      </c>
      <c r="B11" s="45">
        <v>40</v>
      </c>
      <c r="C11" s="58">
        <v>300</v>
      </c>
      <c r="D11" s="52"/>
      <c r="F11" s="19" t="str">
        <f t="shared" si="0"/>
        <v/>
      </c>
      <c r="L11" s="2" t="str">
        <f t="shared" si="1"/>
        <v>Flop</v>
      </c>
      <c r="M11" s="2" t="str">
        <f t="shared" si="2"/>
        <v>–</v>
      </c>
    </row>
    <row r="12" spans="1:13" ht="30" customHeight="1" x14ac:dyDescent="0.25">
      <c r="A12" s="49" t="s">
        <v>71</v>
      </c>
      <c r="B12" s="44">
        <v>60</v>
      </c>
      <c r="C12" s="57">
        <v>11000</v>
      </c>
      <c r="D12" s="52"/>
      <c r="F12" s="19" t="str">
        <f t="shared" si="0"/>
        <v/>
      </c>
      <c r="L12" s="2" t="str">
        <f t="shared" si="1"/>
        <v>Top</v>
      </c>
      <c r="M12" s="2" t="str">
        <f t="shared" si="2"/>
        <v>top</v>
      </c>
    </row>
    <row r="13" spans="1:13" ht="30" customHeight="1" x14ac:dyDescent="0.25">
      <c r="A13" s="49" t="s">
        <v>72</v>
      </c>
      <c r="B13" s="44">
        <v>45</v>
      </c>
      <c r="C13" s="57">
        <v>9000</v>
      </c>
      <c r="D13" s="52"/>
      <c r="F13" s="19" t="str">
        <f t="shared" si="0"/>
        <v/>
      </c>
      <c r="L13" s="2" t="str">
        <f t="shared" si="1"/>
        <v>Flop</v>
      </c>
      <c r="M13" s="2" t="str">
        <f t="shared" si="2"/>
        <v>–</v>
      </c>
    </row>
    <row r="14" spans="1:13" ht="30" customHeight="1" x14ac:dyDescent="0.25">
      <c r="A14" s="49" t="s">
        <v>73</v>
      </c>
      <c r="B14" s="44">
        <v>70</v>
      </c>
      <c r="C14" s="57">
        <v>7000</v>
      </c>
      <c r="D14" s="52"/>
      <c r="F14" s="19" t="str">
        <f t="shared" si="0"/>
        <v/>
      </c>
      <c r="L14" s="2" t="str">
        <f t="shared" si="1"/>
        <v>Top</v>
      </c>
      <c r="M14" s="2" t="str">
        <f t="shared" si="2"/>
        <v>top</v>
      </c>
    </row>
    <row r="15" spans="1:13" ht="30" customHeight="1" x14ac:dyDescent="0.25">
      <c r="A15" s="49" t="s">
        <v>74</v>
      </c>
      <c r="B15" s="44">
        <v>35</v>
      </c>
      <c r="C15" s="57">
        <v>4000</v>
      </c>
      <c r="D15" s="52"/>
      <c r="F15" s="19" t="str">
        <f t="shared" si="0"/>
        <v/>
      </c>
      <c r="L15" s="2" t="str">
        <f t="shared" si="1"/>
        <v>Flop</v>
      </c>
      <c r="M15" s="2" t="str">
        <f t="shared" si="2"/>
        <v>–</v>
      </c>
    </row>
    <row r="16" spans="1:13" ht="30" customHeight="1" x14ac:dyDescent="0.25">
      <c r="A16" s="49" t="s">
        <v>75</v>
      </c>
      <c r="B16" s="44">
        <v>90</v>
      </c>
      <c r="C16" s="57">
        <v>6000</v>
      </c>
      <c r="D16" s="52"/>
      <c r="F16" s="19" t="str">
        <f t="shared" si="0"/>
        <v/>
      </c>
      <c r="L16" s="2" t="str">
        <f t="shared" si="1"/>
        <v>Top</v>
      </c>
      <c r="M16" s="2" t="str">
        <f t="shared" si="2"/>
        <v>top</v>
      </c>
    </row>
    <row r="17" spans="1:13" ht="30" customHeight="1" x14ac:dyDescent="0.25">
      <c r="A17" s="49" t="s">
        <v>76</v>
      </c>
      <c r="B17" s="44">
        <v>25</v>
      </c>
      <c r="C17" s="57">
        <v>13000</v>
      </c>
      <c r="D17" s="52"/>
      <c r="F17" s="19" t="str">
        <f t="shared" si="0"/>
        <v/>
      </c>
      <c r="L17" s="2" t="str">
        <f t="shared" si="1"/>
        <v>Top</v>
      </c>
      <c r="M17" s="2" t="str">
        <f t="shared" si="2"/>
        <v>top</v>
      </c>
    </row>
    <row r="18" spans="1:13" ht="30" customHeight="1" x14ac:dyDescent="0.25">
      <c r="A18" s="49" t="s">
        <v>77</v>
      </c>
      <c r="B18" s="44">
        <v>55</v>
      </c>
      <c r="C18" s="57">
        <v>9500</v>
      </c>
      <c r="D18" s="52"/>
      <c r="F18" s="19" t="str">
        <f t="shared" si="0"/>
        <v/>
      </c>
      <c r="L18" s="2" t="str">
        <f t="shared" si="1"/>
        <v>Top</v>
      </c>
      <c r="M18" s="2" t="str">
        <f t="shared" si="2"/>
        <v>top</v>
      </c>
    </row>
    <row r="19" spans="1:13" ht="30" customHeight="1" x14ac:dyDescent="0.25">
      <c r="A19" s="49" t="s">
        <v>78</v>
      </c>
      <c r="B19" s="44">
        <v>48</v>
      </c>
      <c r="C19" s="57">
        <v>10500</v>
      </c>
      <c r="D19" s="52"/>
      <c r="F19" s="19" t="str">
        <f t="shared" si="0"/>
        <v/>
      </c>
      <c r="L19" s="2" t="str">
        <f t="shared" si="1"/>
        <v>Top</v>
      </c>
      <c r="M19" s="2" t="str">
        <f t="shared" si="2"/>
        <v>top</v>
      </c>
    </row>
    <row r="20" spans="1:13" ht="30" customHeight="1" x14ac:dyDescent="0.25">
      <c r="A20" s="49" t="s">
        <v>79</v>
      </c>
      <c r="B20" s="44">
        <v>20</v>
      </c>
      <c r="C20" s="57">
        <v>20000</v>
      </c>
      <c r="D20" s="52"/>
      <c r="F20" s="19" t="str">
        <f t="shared" si="0"/>
        <v/>
      </c>
      <c r="L20" s="2" t="str">
        <f t="shared" si="1"/>
        <v>Top</v>
      </c>
      <c r="M20" s="2" t="str">
        <f t="shared" si="2"/>
        <v>top</v>
      </c>
    </row>
    <row r="21" spans="1:13" ht="30" customHeight="1" x14ac:dyDescent="0.25">
      <c r="A21" s="49" t="s">
        <v>80</v>
      </c>
      <c r="B21" s="44">
        <v>85</v>
      </c>
      <c r="C21" s="57">
        <v>8000</v>
      </c>
      <c r="D21" s="52"/>
      <c r="F21" s="19" t="str">
        <f t="shared" si="0"/>
        <v/>
      </c>
      <c r="L21" s="2" t="str">
        <f t="shared" si="1"/>
        <v>Top</v>
      </c>
      <c r="M21" s="2" t="str">
        <f t="shared" si="2"/>
        <v>top</v>
      </c>
    </row>
  </sheetData>
  <conditionalFormatting sqref="F7:F21">
    <cfRule type="cellIs" dxfId="1" priority="1" operator="equal">
      <formula>"falsch"</formula>
    </cfRule>
    <cfRule type="cellIs" dxfId="0" priority="2" operator="equal">
      <formula>"richtig"</formula>
    </cfRule>
  </conditionalFormatting>
  <pageMargins left="0.75" right="0.75" top="1" bottom="1" header="0.5" footer="0.5"/>
  <pageSetup paperSize="9" orientation="portrait" horizontalDpi="4294967293" r:id="rId1"/>
</worksheet>
</file>

<file path=docMetadata/LabelInfo.xml><?xml version="1.0" encoding="utf-8"?>
<clbl:labelList xmlns:clbl="http://schemas.microsoft.com/office/2020/mipLabelMetadata">
  <clbl:label id="{806a8f2b-28e4-44c4-ac01-7357a3a2b9e7}" enabled="1" method="Standard" siteId="{5daf41bd-338c-4311-b1b0-e1299889c34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Info</vt:lpstr>
      <vt:lpstr>Projekt</vt:lpstr>
      <vt:lpstr>Mitarbeiter</vt:lpstr>
      <vt:lpstr>Kunden</vt:lpstr>
      <vt:lpstr>Produkte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Lippuner Jürg BZBS</cp:lastModifiedBy>
  <dcterms:created xsi:type="dcterms:W3CDTF">2025-11-23T07:57:44Z</dcterms:created>
  <dcterms:modified xsi:type="dcterms:W3CDTF">2025-12-02T10:38:00Z</dcterms:modified>
</cp:coreProperties>
</file>