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ürg\Desktop\remote\2015-18\6\Exploreruebung6_Dateien\"/>
    </mc:Choice>
  </mc:AlternateContent>
  <bookViews>
    <workbookView xWindow="0" yWindow="0" windowWidth="21600" windowHeight="10910" tabRatio="830" firstSheet="7" activeTab="7"/>
  </bookViews>
  <sheets>
    <sheet name="Ring" sheetId="1" r:id="rId1"/>
    <sheet name="Netz" sheetId="2" r:id="rId2"/>
    <sheet name="XY oder Punkt" sheetId="3" r:id="rId3"/>
    <sheet name="3D-Effekte" sheetId="4" r:id="rId4"/>
    <sheet name="Koordinaten" sheetId="5" r:id="rId5"/>
    <sheet name="3D-Fläche" sheetId="6" r:id="rId6"/>
    <sheet name="3D-Säulen Mu" sheetId="7" r:id="rId7"/>
    <sheet name="Grafik" sheetId="8" r:id="rId8"/>
  </sheets>
  <calcPr calcId="152511"/>
  <fileRecoveryPr repairLoad="1"/>
</workbook>
</file>

<file path=xl/calcChain.xml><?xml version="1.0" encoding="utf-8"?>
<calcChain xmlns="http://schemas.openxmlformats.org/spreadsheetml/2006/main">
  <c r="B25" i="4" l="1"/>
  <c r="C25" i="4"/>
  <c r="D25" i="4"/>
  <c r="B26" i="4"/>
  <c r="B27" i="4" s="1"/>
  <c r="B28" i="4" s="1"/>
  <c r="B29" i="4" s="1"/>
  <c r="B30" i="4" s="1"/>
  <c r="B31" i="4" s="1"/>
  <c r="B32" i="4" s="1"/>
  <c r="B33" i="4" s="1"/>
  <c r="C26" i="4"/>
  <c r="D26" i="4"/>
  <c r="C27" i="4"/>
  <c r="C28" i="4" s="1"/>
  <c r="C29" i="4" s="1"/>
  <c r="C30" i="4" s="1"/>
  <c r="C31" i="4" s="1"/>
  <c r="C32" i="4" s="1"/>
  <c r="C33" i="4" s="1"/>
  <c r="D27" i="4"/>
  <c r="D28" i="4"/>
  <c r="D29" i="4" s="1"/>
  <c r="D30" i="4" s="1"/>
  <c r="D31" i="4" s="1"/>
  <c r="D32" i="4" s="1"/>
  <c r="D33" i="4" s="1"/>
  <c r="B7" i="8"/>
  <c r="C7" i="8"/>
  <c r="D7" i="8"/>
  <c r="E7" i="8"/>
  <c r="F7" i="8"/>
  <c r="G7" i="8"/>
  <c r="H7" i="8"/>
  <c r="I7" i="8"/>
  <c r="J7" i="8"/>
  <c r="K7" i="8"/>
  <c r="L7" i="8"/>
  <c r="B8" i="8"/>
  <c r="C8" i="8"/>
  <c r="D8" i="8"/>
  <c r="E8" i="8"/>
  <c r="F8" i="8"/>
  <c r="G8" i="8"/>
  <c r="H8" i="8"/>
  <c r="I8" i="8"/>
  <c r="J8" i="8"/>
  <c r="K8" i="8"/>
  <c r="L8" i="8"/>
  <c r="B9" i="8"/>
  <c r="C9" i="8"/>
  <c r="D9" i="8"/>
  <c r="E9" i="8"/>
  <c r="F9" i="8"/>
  <c r="G9" i="8"/>
  <c r="H9" i="8"/>
  <c r="I9" i="8"/>
  <c r="J9" i="8"/>
  <c r="K9" i="8"/>
  <c r="L9" i="8"/>
  <c r="B10" i="8"/>
  <c r="C10" i="8"/>
  <c r="D10" i="8"/>
  <c r="E10" i="8"/>
  <c r="F10" i="8"/>
  <c r="G10" i="8"/>
  <c r="H10" i="8"/>
  <c r="I10" i="8"/>
  <c r="J10" i="8"/>
  <c r="K10" i="8"/>
  <c r="L10" i="8"/>
  <c r="B11" i="8"/>
  <c r="C11" i="8"/>
  <c r="D11" i="8"/>
  <c r="E11" i="8"/>
  <c r="F11" i="8"/>
  <c r="G11" i="8"/>
  <c r="H11" i="8"/>
  <c r="I11" i="8"/>
  <c r="J11" i="8"/>
  <c r="K11" i="8"/>
  <c r="L11" i="8"/>
  <c r="B12" i="8"/>
  <c r="C12" i="8"/>
  <c r="D12" i="8"/>
  <c r="E12" i="8"/>
  <c r="F12" i="8"/>
  <c r="G12" i="8"/>
  <c r="H12" i="8"/>
  <c r="I12" i="8"/>
  <c r="J12" i="8"/>
  <c r="K12" i="8"/>
  <c r="L12" i="8"/>
  <c r="B13" i="8"/>
  <c r="C13" i="8"/>
  <c r="D13" i="8"/>
  <c r="E13" i="8"/>
  <c r="F13" i="8"/>
  <c r="G13" i="8"/>
  <c r="H13" i="8"/>
  <c r="I13" i="8"/>
  <c r="J13" i="8"/>
  <c r="K13" i="8"/>
  <c r="L13" i="8"/>
  <c r="B14" i="8"/>
  <c r="C14" i="8"/>
  <c r="D14" i="8"/>
  <c r="E14" i="8"/>
  <c r="F14" i="8"/>
  <c r="G14" i="8"/>
  <c r="H14" i="8"/>
  <c r="I14" i="8"/>
  <c r="J14" i="8"/>
  <c r="K14" i="8"/>
  <c r="L14" i="8"/>
  <c r="B15" i="8"/>
  <c r="C15" i="8"/>
  <c r="D15" i="8"/>
  <c r="E15" i="8"/>
  <c r="F15" i="8"/>
  <c r="G15" i="8"/>
  <c r="H15" i="8"/>
  <c r="I15" i="8"/>
  <c r="J15" i="8"/>
  <c r="K15" i="8"/>
  <c r="L15" i="8"/>
  <c r="B16" i="8"/>
  <c r="C16" i="8"/>
  <c r="D16" i="8"/>
  <c r="E16" i="8"/>
  <c r="F16" i="8"/>
  <c r="G16" i="8"/>
  <c r="H16" i="8"/>
  <c r="I16" i="8"/>
  <c r="J16" i="8"/>
  <c r="K16" i="8"/>
  <c r="L16" i="8"/>
  <c r="B17" i="8"/>
  <c r="C17" i="8"/>
  <c r="D17" i="8"/>
  <c r="E17" i="8"/>
  <c r="F17" i="8"/>
  <c r="G17" i="8"/>
  <c r="H17" i="8"/>
  <c r="I17" i="8"/>
  <c r="J17" i="8"/>
  <c r="K17" i="8"/>
  <c r="L17" i="8"/>
  <c r="B11" i="1"/>
  <c r="C11" i="1"/>
  <c r="D11" i="1"/>
  <c r="B6" i="3"/>
  <c r="B7" i="3"/>
  <c r="B8" i="3"/>
  <c r="B9" i="3"/>
  <c r="B10" i="3"/>
  <c r="B11" i="3"/>
  <c r="B12" i="3"/>
  <c r="B13" i="3"/>
  <c r="B14" i="3"/>
  <c r="B15" i="3"/>
  <c r="B25" i="3"/>
  <c r="C25" i="3" s="1"/>
  <c r="B26" i="3"/>
  <c r="C26" i="3" s="1"/>
  <c r="B27" i="3"/>
  <c r="C27" i="3" s="1"/>
  <c r="B28" i="3"/>
  <c r="C28" i="3" s="1"/>
  <c r="B29" i="3"/>
  <c r="C29" i="3" s="1"/>
  <c r="B30" i="3"/>
  <c r="C30" i="3" s="1"/>
  <c r="B31" i="3"/>
  <c r="C31" i="3" s="1"/>
  <c r="B32" i="3"/>
  <c r="C32" i="3" s="1"/>
  <c r="B33" i="3"/>
  <c r="C33" i="3" s="1"/>
  <c r="B34" i="3"/>
  <c r="C34" i="3" s="1"/>
</calcChain>
</file>

<file path=xl/sharedStrings.xml><?xml version="1.0" encoding="utf-8"?>
<sst xmlns="http://schemas.openxmlformats.org/spreadsheetml/2006/main" count="46" uniqueCount="44">
  <si>
    <t>CDU/CSU</t>
  </si>
  <si>
    <t>SPD</t>
  </si>
  <si>
    <t>FDP</t>
  </si>
  <si>
    <t>GRÜNE</t>
  </si>
  <si>
    <t>ANDERE</t>
  </si>
  <si>
    <t xml:space="preserve">Durchschnittliche Tages-Temperaturen </t>
  </si>
  <si>
    <t>°C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</si>
  <si>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</si>
  <si>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</si>
  <si>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</si>
  <si>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</si>
  <si>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</si>
  <si>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</si>
  <si>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</si>
  <si>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</si>
  <si>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</si>
  <si>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</si>
  <si>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</si>
  <si>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</si>
  <si>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Parabel y=WURZEL(x)</t>
  </si>
  <si>
    <t>x</t>
  </si>
  <si>
    <t>WURZEL(x)</t>
  </si>
  <si>
    <t>Positive und negative Werte</t>
  </si>
  <si>
    <t>-WURZEL(x)</t>
  </si>
  <si>
    <t>Kreisdiagramm flächig und 3D</t>
  </si>
  <si>
    <t>Werte</t>
  </si>
  <si>
    <t>3D_Flächendiagramm</t>
  </si>
  <si>
    <t>Faktor1</t>
  </si>
  <si>
    <t>Faktor2</t>
  </si>
  <si>
    <t>Faktor3</t>
  </si>
  <si>
    <t>Koordinatensystem für 3D</t>
  </si>
  <si>
    <t>Lebenserwartung bei der Geburt</t>
  </si>
  <si>
    <t>in verschiedenen Regionen (1950 bis 1975)</t>
  </si>
  <si>
    <t>1950-55</t>
  </si>
  <si>
    <t>1955-60</t>
  </si>
  <si>
    <t>1960-65</t>
  </si>
  <si>
    <t>1965-70</t>
  </si>
  <si>
    <t>1970-75</t>
  </si>
  <si>
    <t>Afrika</t>
  </si>
  <si>
    <t>Asien</t>
  </si>
  <si>
    <t>Lateinamerika</t>
  </si>
  <si>
    <t>Industrieländer</t>
  </si>
  <si>
    <t>Quelle: Global 2000 p.533</t>
  </si>
  <si>
    <t>z=sin(x*y)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</si>
</sst>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MS Sans Serif"/>
    </font>
    <font>
      <b/>
      <sz val="10"/>
      <name val="MS Sans Serif"/>
    </font>
    <font>
      <sz val="10"/>
      <name val="MS Sans Serif"/>
    </font>
    <font>
      <b/>
      <sz val="10"/>
      <color indexed="10"/>
      <name val="MS Sans Serif"/>
      <family val="2"/>
    </font>
    <font>
      <sz val="8.5"/>
      <name val="MS Sans Serif"/>
      <family val="2"/>
    </font>
    <font>
      <sz val="10"/>
      <color indexed="10"/>
      <name val="MS Sans Serif"/>
      <family val="2"/>
    </font>
    <font>
      <b/>
      <sz val="10"/>
      <color indexed="10"/>
      <name val="MS Sans Serif"/>
    </font>
    <font>
      <sz val="8.5"/>
      <color indexed="10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2" fillId="0" borderId="0" xfId="1"/>
    <xf numFmtId="0" fontId="3" fillId="0" borderId="0" xfId="1" applyFont="1"/>
    <xf numFmtId="0" fontId="1" fillId="0" borderId="0" xfId="0" applyFont="1"/>
    <xf numFmtId="0" fontId="2" fillId="0" borderId="1" xfId="1" applyBorder="1"/>
    <xf numFmtId="0" fontId="0" fillId="0" borderId="1" xfId="0" applyBorder="1"/>
    <xf numFmtId="0" fontId="2" fillId="0" borderId="2" xfId="1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5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0" fontId="0" fillId="0" borderId="2" xfId="0" quotePrefix="1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3" fillId="0" borderId="0" xfId="0" applyFont="1"/>
    <xf numFmtId="0" fontId="4" fillId="0" borderId="0" xfId="0" applyFont="1"/>
    <xf numFmtId="0" fontId="7" fillId="0" borderId="0" xfId="0" applyFont="1"/>
    <xf numFmtId="0" fontId="1" fillId="2" borderId="0" xfId="0" applyFont="1" applyFill="1"/>
    <xf numFmtId="0" fontId="0" fillId="2" borderId="0" xfId="0" applyFill="1"/>
    <xf numFmtId="0" fontId="0" fillId="3" borderId="3" xfId="0" applyFill="1" applyBorder="1" applyAlignment="1">
      <alignment horizontal="right"/>
    </xf>
    <xf numFmtId="0" fontId="0" fillId="3" borderId="2" xfId="0" applyFill="1" applyBorder="1"/>
    <xf numFmtId="0" fontId="0" fillId="3" borderId="1" xfId="0" applyFill="1" applyBorder="1"/>
    <xf numFmtId="0" fontId="0" fillId="3" borderId="0" xfId="0" applyFill="1"/>
  </cellXfs>
  <cellStyles count="2">
    <cellStyle name="Standard" xfId="0" builtinId="0"/>
    <cellStyle name="Standard_Säulen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282269762296361"/>
          <c:y val="0.18029440015541001"/>
          <c:w val="0.55011181380669028"/>
          <c:h val="0.69954227260299084"/>
        </c:manualLayout>
      </c:layout>
      <c:doughnutChart>
        <c:varyColors val="1"/>
        <c:ser>
          <c:idx val="0"/>
          <c:order val="0"/>
          <c:tx>
            <c:strRef>
              <c:f>Ring!$B$6</c:f>
              <c:strCache>
                <c:ptCount val="1"/>
                <c:pt idx="0">
                  <c:v>1983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Ring!$A$7:$A$11</c:f>
              <c:strCache>
                <c:ptCount val="5"/>
                <c:pt idx="0">
                  <c:v>CDU/CSU</c:v>
                </c:pt>
                <c:pt idx="1">
                  <c:v>SPD</c:v>
                </c:pt>
                <c:pt idx="2">
                  <c:v>FDP</c:v>
                </c:pt>
                <c:pt idx="3">
                  <c:v>GRÜNE</c:v>
                </c:pt>
                <c:pt idx="4">
                  <c:v>ANDERE</c:v>
                </c:pt>
              </c:strCache>
            </c:strRef>
          </c:cat>
          <c:val>
            <c:numRef>
              <c:f>Ring!$B$7:$B$11</c:f>
              <c:numCache>
                <c:formatCode>General</c:formatCode>
                <c:ptCount val="5"/>
                <c:pt idx="0">
                  <c:v>48.8</c:v>
                </c:pt>
                <c:pt idx="1">
                  <c:v>38.200000000000003</c:v>
                </c:pt>
                <c:pt idx="2">
                  <c:v>6.9</c:v>
                </c:pt>
                <c:pt idx="3">
                  <c:v>5.6</c:v>
                </c:pt>
                <c:pt idx="4">
                  <c:v>0.5</c:v>
                </c:pt>
              </c:numCache>
            </c:numRef>
          </c:val>
        </c:ser>
        <c:ser>
          <c:idx val="1"/>
          <c:order val="1"/>
          <c:tx>
            <c:strRef>
              <c:f>Ring!$C$6</c:f>
              <c:strCache>
                <c:ptCount val="1"/>
                <c:pt idx="0">
                  <c:v>1987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Ring!$A$7:$A$11</c:f>
              <c:strCache>
                <c:ptCount val="5"/>
                <c:pt idx="0">
                  <c:v>CDU/CSU</c:v>
                </c:pt>
                <c:pt idx="1">
                  <c:v>SPD</c:v>
                </c:pt>
                <c:pt idx="2">
                  <c:v>FDP</c:v>
                </c:pt>
                <c:pt idx="3">
                  <c:v>GRÜNE</c:v>
                </c:pt>
                <c:pt idx="4">
                  <c:v>ANDERE</c:v>
                </c:pt>
              </c:strCache>
            </c:strRef>
          </c:cat>
          <c:val>
            <c:numRef>
              <c:f>Ring!$C$7:$C$11</c:f>
              <c:numCache>
                <c:formatCode>General</c:formatCode>
                <c:ptCount val="5"/>
                <c:pt idx="0">
                  <c:v>44.3</c:v>
                </c:pt>
                <c:pt idx="1">
                  <c:v>37</c:v>
                </c:pt>
                <c:pt idx="2">
                  <c:v>9.1</c:v>
                </c:pt>
                <c:pt idx="3">
                  <c:v>8.3000000000000007</c:v>
                </c:pt>
                <c:pt idx="4">
                  <c:v>1.3000000000000114</c:v>
                </c:pt>
              </c:numCache>
            </c:numRef>
          </c:val>
        </c:ser>
        <c:ser>
          <c:idx val="2"/>
          <c:order val="2"/>
          <c:tx>
            <c:strRef>
              <c:f>Ring!$D$6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Ring!$A$7:$A$11</c:f>
              <c:strCache>
                <c:ptCount val="5"/>
                <c:pt idx="0">
                  <c:v>CDU/CSU</c:v>
                </c:pt>
                <c:pt idx="1">
                  <c:v>SPD</c:v>
                </c:pt>
                <c:pt idx="2">
                  <c:v>FDP</c:v>
                </c:pt>
                <c:pt idx="3">
                  <c:v>GRÜNE</c:v>
                </c:pt>
                <c:pt idx="4">
                  <c:v>ANDERE</c:v>
                </c:pt>
              </c:strCache>
            </c:strRef>
          </c:cat>
          <c:val>
            <c:numRef>
              <c:f>Ring!$D$7:$D$11</c:f>
              <c:numCache>
                <c:formatCode>General</c:formatCode>
                <c:ptCount val="5"/>
                <c:pt idx="0">
                  <c:v>43.8</c:v>
                </c:pt>
                <c:pt idx="1">
                  <c:v>33.5</c:v>
                </c:pt>
                <c:pt idx="2">
                  <c:v>11</c:v>
                </c:pt>
                <c:pt idx="3">
                  <c:v>3.8</c:v>
                </c:pt>
                <c:pt idx="4">
                  <c:v>7.9000000000000057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696204630429455"/>
          <c:y val="0.34856917363379269"/>
          <c:w val="0.1909322790188169"/>
          <c:h val="0.302894592261088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MS Sans Serif"/>
              <a:ea typeface="MS Sans Serif"/>
              <a:cs typeface="MS Sans Serif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39400000000000002" footer="0.39400000000000002"/>
    <c:pageSetup paperSize="9" orientation="landscape" horizontalDpi="-4" verticalDpi="0" copies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61413859715302"/>
          <c:y val="0.11864777631113119"/>
          <c:w val="0.5333497211677104"/>
          <c:h val="0.75547155528720267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Netz!$A$5:$A$16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Netz!$B$5:$B$16</c:f>
              <c:numCache>
                <c:formatCode>General</c:formatCode>
                <c:ptCount val="12"/>
                <c:pt idx="0">
                  <c:v>-14</c:v>
                </c:pt>
                <c:pt idx="1">
                  <c:v>-8</c:v>
                </c:pt>
                <c:pt idx="2">
                  <c:v>1</c:v>
                </c:pt>
                <c:pt idx="3">
                  <c:v>4</c:v>
                </c:pt>
                <c:pt idx="4">
                  <c:v>12</c:v>
                </c:pt>
                <c:pt idx="5">
                  <c:v>22</c:v>
                </c:pt>
                <c:pt idx="6">
                  <c:v>26</c:v>
                </c:pt>
                <c:pt idx="7">
                  <c:v>25</c:v>
                </c:pt>
                <c:pt idx="8">
                  <c:v>16</c:v>
                </c:pt>
                <c:pt idx="9">
                  <c:v>8</c:v>
                </c:pt>
                <c:pt idx="10">
                  <c:v>-3</c:v>
                </c:pt>
                <c:pt idx="11">
                  <c:v>-9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83557952"/>
        <c:axId val="-1883562304"/>
      </c:radarChart>
      <c:catAx>
        <c:axId val="-188355795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883562304"/>
        <c:crosses val="autoZero"/>
        <c:auto val="0"/>
        <c:lblAlgn val="ctr"/>
        <c:lblOffset val="100"/>
        <c:noMultiLvlLbl val="0"/>
      </c:catAx>
      <c:valAx>
        <c:axId val="-1883562304"/>
        <c:scaling>
          <c:orientation val="minMax"/>
          <c:min val="-30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FF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883557952"/>
        <c:crosses val="autoZero"/>
        <c:crossBetween val="between"/>
        <c:majorUnit val="15"/>
        <c:minorUnit val="1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39400000000000002" footer="0.39400000000000002"/>
    <c:pageSetup paperSize="9" orientation="landscape" horizontalDpi="-4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620733320529932"/>
          <c:y val="4.071372332376646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MS Sans Serif"/>
              <a:ea typeface="MS Sans Serif"/>
              <a:cs typeface="MS Sans Serif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0634694682464764"/>
          <c:y val="0.16285489329506586"/>
          <c:w val="0.81346085641309429"/>
          <c:h val="0.68195486567308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'XY oder Punkt'!$B$5</c:f>
              <c:strCache>
                <c:ptCount val="1"/>
                <c:pt idx="0">
                  <c:v>WURZEL(x)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'XY oder Punkt'!$A$6:$A$15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  <c:pt idx="6">
                  <c:v>500</c:v>
                </c:pt>
                <c:pt idx="7">
                  <c:v>1000</c:v>
                </c:pt>
                <c:pt idx="8">
                  <c:v>2000</c:v>
                </c:pt>
                <c:pt idx="9">
                  <c:v>3000</c:v>
                </c:pt>
              </c:numCache>
            </c:numRef>
          </c:xVal>
          <c:yVal>
            <c:numRef>
              <c:f>'XY oder Punkt'!$B$6:$B$15</c:f>
              <c:numCache>
                <c:formatCode>General</c:formatCode>
                <c:ptCount val="10"/>
                <c:pt idx="0">
                  <c:v>0</c:v>
                </c:pt>
                <c:pt idx="1">
                  <c:v>3.1622776601683795</c:v>
                </c:pt>
                <c:pt idx="2">
                  <c:v>4.4721359549995796</c:v>
                </c:pt>
                <c:pt idx="3">
                  <c:v>7.0710678118654755</c:v>
                </c:pt>
                <c:pt idx="4">
                  <c:v>10</c:v>
                </c:pt>
                <c:pt idx="5">
                  <c:v>14.142135623730951</c:v>
                </c:pt>
                <c:pt idx="6">
                  <c:v>22.360679774997898</c:v>
                </c:pt>
                <c:pt idx="7">
                  <c:v>31.622776601683793</c:v>
                </c:pt>
                <c:pt idx="8">
                  <c:v>44.721359549995796</c:v>
                </c:pt>
                <c:pt idx="9">
                  <c:v>54.772255750516614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96439632"/>
        <c:axId val="-1896438544"/>
      </c:scatterChart>
      <c:valAx>
        <c:axId val="-189643963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896438544"/>
        <c:crosses val="autoZero"/>
        <c:crossBetween val="midCat"/>
      </c:valAx>
      <c:valAx>
        <c:axId val="-189643854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8964396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39400000000000002" footer="0.39400000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6534743543647"/>
          <c:y val="7.8894025001735785E-2"/>
          <c:w val="0.8036971318825995"/>
          <c:h val="0.84437929461317218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'XY oder Punkt'!$A$25:$A$34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  <c:pt idx="6">
                  <c:v>500</c:v>
                </c:pt>
                <c:pt idx="7">
                  <c:v>1000</c:v>
                </c:pt>
                <c:pt idx="8">
                  <c:v>2000</c:v>
                </c:pt>
                <c:pt idx="9">
                  <c:v>3000</c:v>
                </c:pt>
              </c:numCache>
            </c:numRef>
          </c:xVal>
          <c:yVal>
            <c:numRef>
              <c:f>'XY oder Punkt'!$B$25:$B$34</c:f>
              <c:numCache>
                <c:formatCode>General</c:formatCode>
                <c:ptCount val="10"/>
                <c:pt idx="0">
                  <c:v>0</c:v>
                </c:pt>
                <c:pt idx="1">
                  <c:v>3.1622776601683795</c:v>
                </c:pt>
                <c:pt idx="2">
                  <c:v>4.4721359549995796</c:v>
                </c:pt>
                <c:pt idx="3">
                  <c:v>7.0710678118654755</c:v>
                </c:pt>
                <c:pt idx="4">
                  <c:v>10</c:v>
                </c:pt>
                <c:pt idx="5">
                  <c:v>14.142135623730951</c:v>
                </c:pt>
                <c:pt idx="6">
                  <c:v>22.360679774997898</c:v>
                </c:pt>
                <c:pt idx="7">
                  <c:v>31.622776601683793</c:v>
                </c:pt>
                <c:pt idx="8">
                  <c:v>44.721359549995796</c:v>
                </c:pt>
                <c:pt idx="9">
                  <c:v>54.772255750516614</c:v>
                </c:pt>
              </c:numCache>
            </c:numRef>
          </c:yVal>
          <c:smooth val="1"/>
        </c:ser>
        <c:ser>
          <c:idx val="1"/>
          <c:order val="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'XY oder Punkt'!$A$25:$A$34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  <c:pt idx="6">
                  <c:v>500</c:v>
                </c:pt>
                <c:pt idx="7">
                  <c:v>1000</c:v>
                </c:pt>
                <c:pt idx="8">
                  <c:v>2000</c:v>
                </c:pt>
                <c:pt idx="9">
                  <c:v>3000</c:v>
                </c:pt>
              </c:numCache>
            </c:numRef>
          </c:xVal>
          <c:yVal>
            <c:numRef>
              <c:f>'XY oder Punkt'!$C$25:$C$34</c:f>
              <c:numCache>
                <c:formatCode>General</c:formatCode>
                <c:ptCount val="10"/>
                <c:pt idx="0">
                  <c:v>0</c:v>
                </c:pt>
                <c:pt idx="1">
                  <c:v>-3.1622776601683795</c:v>
                </c:pt>
                <c:pt idx="2">
                  <c:v>-4.4721359549995796</c:v>
                </c:pt>
                <c:pt idx="3">
                  <c:v>-7.0710678118654755</c:v>
                </c:pt>
                <c:pt idx="4">
                  <c:v>-10</c:v>
                </c:pt>
                <c:pt idx="5">
                  <c:v>-14.142135623730951</c:v>
                </c:pt>
                <c:pt idx="6">
                  <c:v>-22.360679774997898</c:v>
                </c:pt>
                <c:pt idx="7">
                  <c:v>-31.622776601683793</c:v>
                </c:pt>
                <c:pt idx="8">
                  <c:v>-44.721359549995796</c:v>
                </c:pt>
                <c:pt idx="9">
                  <c:v>-54.772255750516614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96443440"/>
        <c:axId val="-1896443984"/>
      </c:scatterChart>
      <c:valAx>
        <c:axId val="-18964434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896443984"/>
        <c:crosses val="autoZero"/>
        <c:crossBetween val="midCat"/>
      </c:valAx>
      <c:valAx>
        <c:axId val="-18964439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8964434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39400000000000002" footer="0.39400000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4"/>
      <c:rotY val="5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5295207443359421E-2"/>
          <c:y val="1.7995472731456467E-2"/>
          <c:w val="0.90422960021558896"/>
          <c:h val="0.82779174564699753"/>
        </c:manualLayout>
      </c:layout>
      <c:area3DChart>
        <c:grouping val="stacked"/>
        <c:varyColors val="0"/>
        <c:ser>
          <c:idx val="0"/>
          <c:order val="0"/>
          <c:tx>
            <c:strRef>
              <c:f>'3D-Effekte'!$B$23</c:f>
              <c:strCache>
                <c:ptCount val="1"/>
                <c:pt idx="0">
                  <c:v>Faktor1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'3D-Effekte'!$A$24:$A$33</c:f>
              <c:numCache>
                <c:formatCode>General</c:formatCode>
                <c:ptCount val="10"/>
                <c:pt idx="0">
                  <c:v>1910</c:v>
                </c:pt>
                <c:pt idx="1">
                  <c:v>1920</c:v>
                </c:pt>
                <c:pt idx="2">
                  <c:v>1930</c:v>
                </c:pt>
                <c:pt idx="3">
                  <c:v>1940</c:v>
                </c:pt>
                <c:pt idx="4">
                  <c:v>1950</c:v>
                </c:pt>
                <c:pt idx="5">
                  <c:v>1960</c:v>
                </c:pt>
                <c:pt idx="6">
                  <c:v>1970</c:v>
                </c:pt>
                <c:pt idx="7">
                  <c:v>1980</c:v>
                </c:pt>
                <c:pt idx="8">
                  <c:v>1990</c:v>
                </c:pt>
                <c:pt idx="9">
                  <c:v>2000</c:v>
                </c:pt>
              </c:numCache>
            </c:numRef>
          </c:cat>
          <c:val>
            <c:numRef>
              <c:f>'3D-Effekte'!$B$24:$B$33</c:f>
              <c:numCache>
                <c:formatCode>General</c:formatCode>
                <c:ptCount val="10"/>
                <c:pt idx="0">
                  <c:v>1</c:v>
                </c:pt>
                <c:pt idx="1">
                  <c:v>1.4</c:v>
                </c:pt>
                <c:pt idx="2">
                  <c:v>1.9599999999999997</c:v>
                </c:pt>
                <c:pt idx="3">
                  <c:v>2.7439999999999993</c:v>
                </c:pt>
                <c:pt idx="4">
                  <c:v>3.8415999999999988</c:v>
                </c:pt>
                <c:pt idx="5">
                  <c:v>5.3782399999999981</c:v>
                </c:pt>
                <c:pt idx="6">
                  <c:v>7.5295359999999967</c:v>
                </c:pt>
                <c:pt idx="7">
                  <c:v>10.541350399999995</c:v>
                </c:pt>
                <c:pt idx="8">
                  <c:v>14.757890559999993</c:v>
                </c:pt>
                <c:pt idx="9">
                  <c:v>20.661046783999989</c:v>
                </c:pt>
              </c:numCache>
            </c:numRef>
          </c:val>
        </c:ser>
        <c:ser>
          <c:idx val="1"/>
          <c:order val="1"/>
          <c:tx>
            <c:strRef>
              <c:f>'3D-Effekte'!$C$23</c:f>
              <c:strCache>
                <c:ptCount val="1"/>
                <c:pt idx="0">
                  <c:v>Faktor2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'3D-Effekte'!$A$24:$A$33</c:f>
              <c:numCache>
                <c:formatCode>General</c:formatCode>
                <c:ptCount val="10"/>
                <c:pt idx="0">
                  <c:v>1910</c:v>
                </c:pt>
                <c:pt idx="1">
                  <c:v>1920</c:v>
                </c:pt>
                <c:pt idx="2">
                  <c:v>1930</c:v>
                </c:pt>
                <c:pt idx="3">
                  <c:v>1940</c:v>
                </c:pt>
                <c:pt idx="4">
                  <c:v>1950</c:v>
                </c:pt>
                <c:pt idx="5">
                  <c:v>1960</c:v>
                </c:pt>
                <c:pt idx="6">
                  <c:v>1970</c:v>
                </c:pt>
                <c:pt idx="7">
                  <c:v>1980</c:v>
                </c:pt>
                <c:pt idx="8">
                  <c:v>1990</c:v>
                </c:pt>
                <c:pt idx="9">
                  <c:v>2000</c:v>
                </c:pt>
              </c:numCache>
            </c:numRef>
          </c:cat>
          <c:val>
            <c:numRef>
              <c:f>'3D-Effekte'!$C$24:$C$33</c:f>
              <c:numCache>
                <c:formatCode>General</c:formatCode>
                <c:ptCount val="10"/>
                <c:pt idx="0">
                  <c:v>2</c:v>
                </c:pt>
                <c:pt idx="1">
                  <c:v>2.4</c:v>
                </c:pt>
                <c:pt idx="2">
                  <c:v>2.88</c:v>
                </c:pt>
                <c:pt idx="3">
                  <c:v>3.456</c:v>
                </c:pt>
                <c:pt idx="4">
                  <c:v>4.1471999999999998</c:v>
                </c:pt>
                <c:pt idx="5">
                  <c:v>4.9766399999999997</c:v>
                </c:pt>
                <c:pt idx="6">
                  <c:v>5.9719679999999995</c:v>
                </c:pt>
                <c:pt idx="7">
                  <c:v>7.1663615999999992</c:v>
                </c:pt>
                <c:pt idx="8">
                  <c:v>8.5996339199999987</c:v>
                </c:pt>
                <c:pt idx="9">
                  <c:v>10.319560703999999</c:v>
                </c:pt>
              </c:numCache>
            </c:numRef>
          </c:val>
        </c:ser>
        <c:ser>
          <c:idx val="2"/>
          <c:order val="2"/>
          <c:tx>
            <c:strRef>
              <c:f>'3D-Effekte'!$D$23</c:f>
              <c:strCache>
                <c:ptCount val="1"/>
                <c:pt idx="0">
                  <c:v>Faktor3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'3D-Effekte'!$A$24:$A$33</c:f>
              <c:numCache>
                <c:formatCode>General</c:formatCode>
                <c:ptCount val="10"/>
                <c:pt idx="0">
                  <c:v>1910</c:v>
                </c:pt>
                <c:pt idx="1">
                  <c:v>1920</c:v>
                </c:pt>
                <c:pt idx="2">
                  <c:v>1930</c:v>
                </c:pt>
                <c:pt idx="3">
                  <c:v>1940</c:v>
                </c:pt>
                <c:pt idx="4">
                  <c:v>1950</c:v>
                </c:pt>
                <c:pt idx="5">
                  <c:v>1960</c:v>
                </c:pt>
                <c:pt idx="6">
                  <c:v>1970</c:v>
                </c:pt>
                <c:pt idx="7">
                  <c:v>1980</c:v>
                </c:pt>
                <c:pt idx="8">
                  <c:v>1990</c:v>
                </c:pt>
                <c:pt idx="9">
                  <c:v>2000</c:v>
                </c:pt>
              </c:numCache>
            </c:numRef>
          </c:cat>
          <c:val>
            <c:numRef>
              <c:f>'3D-Effekte'!$D$24:$D$33</c:f>
              <c:numCache>
                <c:formatCode>General</c:formatCode>
                <c:ptCount val="10"/>
                <c:pt idx="0">
                  <c:v>1</c:v>
                </c:pt>
                <c:pt idx="1">
                  <c:v>1.2</c:v>
                </c:pt>
                <c:pt idx="2">
                  <c:v>1.44</c:v>
                </c:pt>
                <c:pt idx="3">
                  <c:v>1.728</c:v>
                </c:pt>
                <c:pt idx="4">
                  <c:v>2.0735999999999999</c:v>
                </c:pt>
                <c:pt idx="5">
                  <c:v>2.4883199999999999</c:v>
                </c:pt>
                <c:pt idx="6">
                  <c:v>2.9859839999999997</c:v>
                </c:pt>
                <c:pt idx="7">
                  <c:v>3.5831807999999996</c:v>
                </c:pt>
                <c:pt idx="8">
                  <c:v>4.2998169599999994</c:v>
                </c:pt>
                <c:pt idx="9">
                  <c:v>5.1597803519999994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Depth val="0"/>
        <c:axId val="-1896445616"/>
        <c:axId val="-1896441264"/>
        <c:axId val="0"/>
      </c:area3DChart>
      <c:catAx>
        <c:axId val="-1896445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8964412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-1896441264"/>
        <c:scaling>
          <c:orientation val="minMax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896445616"/>
        <c:crosses val="max"/>
        <c:crossBetween val="midCat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39400000000000002" footer="0.39400000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1410599854402"/>
          <c:y val="0.148372695475638"/>
          <c:w val="0.75558351865778139"/>
          <c:h val="0.7062540304640369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'3D-Effekte'!$A$9:$A$12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39400000000000002" footer="0.39400000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381410599854402"/>
          <c:y val="0.35906192305104395"/>
          <c:w val="0.75558351865778139"/>
          <c:h val="0.28190812140371219"/>
        </c:manualLayout>
      </c:layout>
      <c:pie3D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'3D-Effekte'!$A$9:$A$12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39400000000000002" footer="0.39400000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100"/>
      <c:rotY val="20"/>
      <c:depthPercent val="16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4563768837003788E-2"/>
          <c:y val="0.11655415439370534"/>
          <c:w val="0.72224513344078178"/>
          <c:h val="0.76459525282270702"/>
        </c:manualLayout>
      </c:layout>
      <c:area3DChart>
        <c:grouping val="standard"/>
        <c:varyColors val="0"/>
        <c:ser>
          <c:idx val="0"/>
          <c:order val="0"/>
          <c:tx>
            <c:strRef>
              <c:f>'3D-Fläche'!$A$5</c:f>
              <c:strCache>
                <c:ptCount val="1"/>
                <c:pt idx="0">
                  <c:v>Afrika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'3D-Fläche'!$B$4:$F$4</c:f>
              <c:strCache>
                <c:ptCount val="5"/>
                <c:pt idx="0">
                  <c:v>1950-55</c:v>
                </c:pt>
                <c:pt idx="1">
                  <c:v>1955-60</c:v>
                </c:pt>
                <c:pt idx="2">
                  <c:v>1960-65</c:v>
                </c:pt>
                <c:pt idx="3">
                  <c:v>1965-70</c:v>
                </c:pt>
                <c:pt idx="4">
                  <c:v>1970-75</c:v>
                </c:pt>
              </c:strCache>
            </c:strRef>
          </c:cat>
          <c:val>
            <c:numRef>
              <c:f>'3D-Fläche'!$B$5:$F$5</c:f>
              <c:numCache>
                <c:formatCode>General</c:formatCode>
                <c:ptCount val="5"/>
                <c:pt idx="0">
                  <c:v>36.1</c:v>
                </c:pt>
                <c:pt idx="1">
                  <c:v>38.5</c:v>
                </c:pt>
                <c:pt idx="2">
                  <c:v>40.799999999999997</c:v>
                </c:pt>
                <c:pt idx="3">
                  <c:v>43</c:v>
                </c:pt>
                <c:pt idx="4">
                  <c:v>46.2</c:v>
                </c:pt>
              </c:numCache>
            </c:numRef>
          </c:val>
        </c:ser>
        <c:ser>
          <c:idx val="1"/>
          <c:order val="1"/>
          <c:tx>
            <c:strRef>
              <c:f>'3D-Fläche'!$A$6</c:f>
              <c:strCache>
                <c:ptCount val="1"/>
                <c:pt idx="0">
                  <c:v>Asien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'3D-Fläche'!$B$4:$F$4</c:f>
              <c:strCache>
                <c:ptCount val="5"/>
                <c:pt idx="0">
                  <c:v>1950-55</c:v>
                </c:pt>
                <c:pt idx="1">
                  <c:v>1955-60</c:v>
                </c:pt>
                <c:pt idx="2">
                  <c:v>1960-65</c:v>
                </c:pt>
                <c:pt idx="3">
                  <c:v>1965-70</c:v>
                </c:pt>
                <c:pt idx="4">
                  <c:v>1970-75</c:v>
                </c:pt>
              </c:strCache>
            </c:strRef>
          </c:cat>
          <c:val>
            <c:numRef>
              <c:f>'3D-Fläche'!$B$6:$F$6</c:f>
              <c:numCache>
                <c:formatCode>General</c:formatCode>
                <c:ptCount val="5"/>
                <c:pt idx="0">
                  <c:v>42.5</c:v>
                </c:pt>
                <c:pt idx="1">
                  <c:v>46.3</c:v>
                </c:pt>
                <c:pt idx="2">
                  <c:v>49.8</c:v>
                </c:pt>
                <c:pt idx="3">
                  <c:v>52.5</c:v>
                </c:pt>
                <c:pt idx="4">
                  <c:v>54.3</c:v>
                </c:pt>
              </c:numCache>
            </c:numRef>
          </c:val>
        </c:ser>
        <c:ser>
          <c:idx val="2"/>
          <c:order val="2"/>
          <c:tx>
            <c:strRef>
              <c:f>'3D-Fläche'!$A$7</c:f>
              <c:strCache>
                <c:ptCount val="1"/>
                <c:pt idx="0">
                  <c:v>Lateinamerika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'3D-Fläche'!$B$4:$F$4</c:f>
              <c:strCache>
                <c:ptCount val="5"/>
                <c:pt idx="0">
                  <c:v>1950-55</c:v>
                </c:pt>
                <c:pt idx="1">
                  <c:v>1955-60</c:v>
                </c:pt>
                <c:pt idx="2">
                  <c:v>1960-65</c:v>
                </c:pt>
                <c:pt idx="3">
                  <c:v>1965-70</c:v>
                </c:pt>
                <c:pt idx="4">
                  <c:v>1970-75</c:v>
                </c:pt>
              </c:strCache>
            </c:strRef>
          </c:cat>
          <c:val>
            <c:numRef>
              <c:f>'3D-Fläche'!$B$7:$F$7</c:f>
              <c:numCache>
                <c:formatCode>General</c:formatCode>
                <c:ptCount val="5"/>
                <c:pt idx="0">
                  <c:v>52.3</c:v>
                </c:pt>
                <c:pt idx="1">
                  <c:v>55.3</c:v>
                </c:pt>
                <c:pt idx="2">
                  <c:v>57.7</c:v>
                </c:pt>
                <c:pt idx="3">
                  <c:v>59.5</c:v>
                </c:pt>
                <c:pt idx="4">
                  <c:v>63.1</c:v>
                </c:pt>
              </c:numCache>
            </c:numRef>
          </c:val>
        </c:ser>
        <c:ser>
          <c:idx val="3"/>
          <c:order val="3"/>
          <c:tx>
            <c:strRef>
              <c:f>'3D-Fläche'!$A$8</c:f>
              <c:strCache>
                <c:ptCount val="1"/>
                <c:pt idx="0">
                  <c:v>Industrieländer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'3D-Fläche'!$B$4:$F$4</c:f>
              <c:strCache>
                <c:ptCount val="5"/>
                <c:pt idx="0">
                  <c:v>1950-55</c:v>
                </c:pt>
                <c:pt idx="1">
                  <c:v>1955-60</c:v>
                </c:pt>
                <c:pt idx="2">
                  <c:v>1960-65</c:v>
                </c:pt>
                <c:pt idx="3">
                  <c:v>1965-70</c:v>
                </c:pt>
                <c:pt idx="4">
                  <c:v>1970-75</c:v>
                </c:pt>
              </c:strCache>
            </c:strRef>
          </c:cat>
          <c:val>
            <c:numRef>
              <c:f>'3D-Fläche'!$B$8:$F$8</c:f>
              <c:numCache>
                <c:formatCode>General</c:formatCode>
                <c:ptCount val="5"/>
                <c:pt idx="0">
                  <c:v>65</c:v>
                </c:pt>
                <c:pt idx="1">
                  <c:v>68.2</c:v>
                </c:pt>
                <c:pt idx="2">
                  <c:v>69.5</c:v>
                </c:pt>
                <c:pt idx="3">
                  <c:v>70.3</c:v>
                </c:pt>
                <c:pt idx="4">
                  <c:v>71.099999999999994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Depth val="100"/>
        <c:axId val="-1736631520"/>
        <c:axId val="-1736632064"/>
        <c:axId val="-1894588352"/>
      </c:area3DChart>
      <c:catAx>
        <c:axId val="-1736631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736632064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-1736632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736631520"/>
        <c:crosses val="autoZero"/>
        <c:crossBetween val="midCat"/>
      </c:valAx>
      <c:serAx>
        <c:axId val="-189458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736632064"/>
        <c:crosses val="autoZero"/>
        <c:tickLblSkip val="1"/>
        <c:tickMarkSkip val="1"/>
      </c:ser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de-DE"/>
    </a:p>
  </c:txPr>
  <c:printSettings>
    <c:headerFooter alignWithMargins="0">
      <c:oddHeader>&amp;N</c:oddHeader>
      <c:oddFooter>Seite &amp;S</c:oddFooter>
    </c:headerFooter>
    <c:pageMargins b="0.984251969" l="0.78740157499999996" r="0.78740157499999996" t="0.984251969" header="0.39400000000000002" footer="0.3940000000000000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40"/>
      <c:hPercent val="45"/>
      <c:rotY val="314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7157194204740756E-2"/>
          <c:y val="3.005560714247596E-2"/>
          <c:w val="0.85106480655826011"/>
          <c:h val="0.84428932791137012"/>
        </c:manualLayout>
      </c:layout>
      <c:bar3DChart>
        <c:barDir val="col"/>
        <c:grouping val="standard"/>
        <c:varyColors val="0"/>
        <c:ser>
          <c:idx val="0"/>
          <c:order val="0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Mu'!$A$1:$A$2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val>
        </c:ser>
        <c:ser>
          <c:idx val="1"/>
          <c:order val="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Mu'!$B$1:$B$2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val>
        </c:ser>
        <c:ser>
          <c:idx val="2"/>
          <c:order val="2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Mu'!$C$1:$C$2</c:f>
              <c:numCache>
                <c:formatCode>General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val>
        </c:ser>
        <c:ser>
          <c:idx val="3"/>
          <c:order val="3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Mu'!$D$1:$D$2</c:f>
              <c:numCache>
                <c:formatCode>General</c:formatCode>
                <c:ptCount val="2"/>
                <c:pt idx="0">
                  <c:v>4</c:v>
                </c:pt>
                <c:pt idx="1">
                  <c:v>5</c:v>
                </c:pt>
              </c:numCache>
            </c:numRef>
          </c:val>
        </c:ser>
        <c:ser>
          <c:idx val="4"/>
          <c:order val="4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Mu'!$E$1:$E$2</c:f>
              <c:numCache>
                <c:formatCode>General</c:formatCode>
                <c:ptCount val="2"/>
                <c:pt idx="0">
                  <c:v>5</c:v>
                </c:pt>
                <c:pt idx="1">
                  <c:v>6</c:v>
                </c:pt>
              </c:numCache>
            </c:numRef>
          </c:val>
        </c:ser>
        <c:ser>
          <c:idx val="5"/>
          <c:order val="5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Mu'!$F$1:$F$2</c:f>
              <c:numCache>
                <c:formatCode>General</c:formatCode>
                <c:ptCount val="2"/>
                <c:pt idx="0">
                  <c:v>6</c:v>
                </c:pt>
                <c:pt idx="1">
                  <c:v>7</c:v>
                </c:pt>
              </c:numCache>
            </c:numRef>
          </c:val>
        </c:ser>
        <c:ser>
          <c:idx val="6"/>
          <c:order val="6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Mu'!$G$1:$G$2</c:f>
              <c:numCache>
                <c:formatCode>General</c:formatCode>
                <c:ptCount val="2"/>
                <c:pt idx="0">
                  <c:v>7</c:v>
                </c:pt>
                <c:pt idx="1">
                  <c:v>8</c:v>
                </c:pt>
              </c:numCache>
            </c:numRef>
          </c:val>
        </c:ser>
        <c:ser>
          <c:idx val="7"/>
          <c:order val="7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Mu'!$H$1:$H$2</c:f>
              <c:numCache>
                <c:formatCode>General</c:formatCode>
                <c:ptCount val="2"/>
                <c:pt idx="0">
                  <c:v>8</c:v>
                </c:pt>
                <c:pt idx="1">
                  <c:v>9</c:v>
                </c:pt>
              </c:numCache>
            </c:numRef>
          </c:val>
        </c:ser>
        <c:ser>
          <c:idx val="8"/>
          <c:order val="8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Mu'!$I$1:$I$2</c:f>
              <c:numCache>
                <c:formatCode>General</c:formatCode>
                <c:ptCount val="2"/>
                <c:pt idx="0">
                  <c:v>9</c:v>
                </c:pt>
                <c:pt idx="1">
                  <c:v>10</c:v>
                </c:pt>
              </c:numCache>
            </c:numRef>
          </c:val>
        </c:ser>
        <c:ser>
          <c:idx val="9"/>
          <c:order val="9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Mu'!$J$1:$J$2</c:f>
              <c:numCache>
                <c:formatCode>General</c:formatCode>
                <c:ptCount val="2"/>
                <c:pt idx="0">
                  <c:v>10</c:v>
                </c:pt>
                <c:pt idx="1">
                  <c:v>11</c:v>
                </c:pt>
              </c:numCache>
            </c:numRef>
          </c:val>
        </c:ser>
        <c:ser>
          <c:idx val="10"/>
          <c:order val="10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Mu'!$K$1:$K$2</c:f>
              <c:numCache>
                <c:formatCode>General</c:formatCode>
                <c:ptCount val="2"/>
                <c:pt idx="0">
                  <c:v>11</c:v>
                </c:pt>
                <c:pt idx="1">
                  <c:v>12</c:v>
                </c:pt>
              </c:numCache>
            </c:numRef>
          </c:val>
        </c:ser>
        <c:ser>
          <c:idx val="11"/>
          <c:order val="1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Mu'!$L$1:$L$2</c:f>
              <c:numCache>
                <c:formatCode>General</c:formatCode>
                <c:ptCount val="2"/>
                <c:pt idx="0">
                  <c:v>12</c:v>
                </c:pt>
                <c:pt idx="1">
                  <c:v>13</c:v>
                </c:pt>
              </c:numCache>
            </c:numRef>
          </c:val>
        </c:ser>
        <c:ser>
          <c:idx val="12"/>
          <c:order val="12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Mu'!$M$1:$M$2</c:f>
              <c:numCache>
                <c:formatCode>General</c:formatCode>
                <c:ptCount val="2"/>
                <c:pt idx="0">
                  <c:v>13</c:v>
                </c:pt>
                <c:pt idx="1">
                  <c:v>14</c:v>
                </c:pt>
              </c:numCache>
            </c:numRef>
          </c:val>
        </c:ser>
        <c:ser>
          <c:idx val="13"/>
          <c:order val="13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Mu'!$N$1:$N$2</c:f>
              <c:numCache>
                <c:formatCode>General</c:formatCode>
                <c:ptCount val="2"/>
                <c:pt idx="0">
                  <c:v>14</c:v>
                </c:pt>
                <c:pt idx="1">
                  <c:v>15</c:v>
                </c:pt>
              </c:numCache>
            </c:numRef>
          </c:val>
        </c:ser>
        <c:ser>
          <c:idx val="14"/>
          <c:order val="14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Mu'!$O$1:$O$2</c:f>
              <c:numCache>
                <c:formatCode>General</c:formatCode>
                <c:ptCount val="2"/>
                <c:pt idx="0">
                  <c:v>15</c:v>
                </c:pt>
                <c:pt idx="1">
                  <c:v>16</c:v>
                </c:pt>
              </c:numCache>
            </c:numRef>
          </c:val>
        </c:ser>
        <c:ser>
          <c:idx val="15"/>
          <c:order val="15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Mu'!$P$1:$P$2</c:f>
              <c:numCache>
                <c:formatCode>General</c:formatCode>
                <c:ptCount val="2"/>
                <c:pt idx="0">
                  <c:v>16</c:v>
                </c:pt>
                <c:pt idx="1">
                  <c:v>17</c:v>
                </c:pt>
              </c:numCache>
            </c:numRef>
          </c:val>
        </c:ser>
        <c:ser>
          <c:idx val="16"/>
          <c:order val="16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Mu'!$Q$1:$Q$2</c:f>
              <c:numCache>
                <c:formatCode>General</c:formatCode>
                <c:ptCount val="2"/>
                <c:pt idx="0">
                  <c:v>17</c:v>
                </c:pt>
                <c:pt idx="1">
                  <c:v>18</c:v>
                </c:pt>
              </c:numCache>
            </c:numRef>
          </c:val>
        </c:ser>
        <c:ser>
          <c:idx val="17"/>
          <c:order val="17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Mu'!$R$1:$R$2</c:f>
              <c:numCache>
                <c:formatCode>General</c:formatCode>
                <c:ptCount val="2"/>
                <c:pt idx="0">
                  <c:v>18</c:v>
                </c:pt>
                <c:pt idx="1">
                  <c:v>19</c:v>
                </c:pt>
              </c:numCache>
            </c:numRef>
          </c:val>
        </c:ser>
        <c:ser>
          <c:idx val="18"/>
          <c:order val="18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Mu'!$S$1:$S$2</c:f>
              <c:numCache>
                <c:formatCode>General</c:formatCode>
                <c:ptCount val="2"/>
                <c:pt idx="0">
                  <c:v>19</c:v>
                </c:pt>
                <c:pt idx="1">
                  <c:v>20</c:v>
                </c:pt>
              </c:numCache>
            </c:numRef>
          </c:val>
        </c:ser>
        <c:ser>
          <c:idx val="19"/>
          <c:order val="19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'3D-Säulen Mu'!$T$1:$T$2</c:f>
              <c:numCache>
                <c:formatCode>General</c:formatCode>
                <c:ptCount val="2"/>
                <c:pt idx="0">
                  <c:v>20</c:v>
                </c:pt>
                <c:pt idx="1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100"/>
        <c:shape val="box"/>
        <c:axId val="-1736629888"/>
        <c:axId val="-1736628800"/>
        <c:axId val="-1894586480"/>
      </c:bar3DChart>
      <c:catAx>
        <c:axId val="-173662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7366288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-1736628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736629888"/>
        <c:crosses val="autoZero"/>
        <c:crossBetween val="between"/>
      </c:valAx>
      <c:serAx>
        <c:axId val="-189458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de-DE"/>
          </a:p>
        </c:txPr>
        <c:crossAx val="-1736628800"/>
        <c:crosses val="autoZero"/>
        <c:tickLblSkip val="1"/>
        <c:tickMarkSkip val="1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39400000000000002" footer="0.39400000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1</xdr:row>
      <xdr:rowOff>95250</xdr:rowOff>
    </xdr:from>
    <xdr:to>
      <xdr:col>7</xdr:col>
      <xdr:colOff>387350</xdr:colOff>
      <xdr:row>17</xdr:row>
      <xdr:rowOff>95250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0.14335</cdr:x>
      <cdr:y>0.04563</cdr:y>
    </cdr:from>
    <cdr:to>
      <cdr:x>0.80937</cdr:x>
      <cdr:y>0.11992</cdr:y>
    </cdr:to>
    <cdr:sp macro="" textlink="">
      <cdr:nvSpPr>
        <cdr:cNvPr id="20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451" y="120825"/>
          <a:ext cx="2241483" cy="196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CH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Bundestagswahlen 1983 bis 1990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215900</xdr:colOff>
      <xdr:row>2</xdr:row>
      <xdr:rowOff>6350</xdr:rowOff>
    </xdr:from>
    <xdr:to>
      <xdr:col>7</xdr:col>
      <xdr:colOff>120650</xdr:colOff>
      <xdr:row>17</xdr:row>
      <xdr:rowOff>152400</xdr:rowOff>
    </xdr:to>
    <xdr:graphicFrame macro="">
      <xdr:nvGraphicFramePr>
        <xdr:cNvPr id="307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412750</xdr:colOff>
      <xdr:row>2</xdr:row>
      <xdr:rowOff>158750</xdr:rowOff>
    </xdr:from>
    <xdr:to>
      <xdr:col>7</xdr:col>
      <xdr:colOff>6350</xdr:colOff>
      <xdr:row>18</xdr:row>
      <xdr:rowOff>12700</xdr:rowOff>
    </xdr:to>
    <xdr:graphicFrame macro="">
      <xdr:nvGraphicFramePr>
        <xdr:cNvPr id="41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63500</xdr:colOff>
      <xdr:row>19</xdr:row>
      <xdr:rowOff>158750</xdr:rowOff>
    </xdr:from>
    <xdr:to>
      <xdr:col>7</xdr:col>
      <xdr:colOff>476250</xdr:colOff>
      <xdr:row>38</xdr:row>
      <xdr:rowOff>0</xdr:rowOff>
    </xdr:to>
    <xdr:graphicFrame macro="">
      <xdr:nvGraphicFramePr>
        <xdr:cNvPr id="410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22</xdr:row>
      <xdr:rowOff>6350</xdr:rowOff>
    </xdr:from>
    <xdr:to>
      <xdr:col>6</xdr:col>
      <xdr:colOff>730250</xdr:colOff>
      <xdr:row>37</xdr:row>
      <xdr:rowOff>0</xdr:rowOff>
    </xdr:to>
    <xdr:graphicFrame macro="">
      <xdr:nvGraphicFramePr>
        <xdr:cNvPr id="512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336550</xdr:colOff>
      <xdr:row>3</xdr:row>
      <xdr:rowOff>0</xdr:rowOff>
    </xdr:from>
    <xdr:to>
      <xdr:col>4</xdr:col>
      <xdr:colOff>50800</xdr:colOff>
      <xdr:row>15</xdr:row>
      <xdr:rowOff>158750</xdr:rowOff>
    </xdr:to>
    <xdr:graphicFrame macro="">
      <xdr:nvGraphicFramePr>
        <xdr:cNvPr id="512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279400</xdr:colOff>
      <xdr:row>3</xdr:row>
      <xdr:rowOff>0</xdr:rowOff>
    </xdr:from>
    <xdr:to>
      <xdr:col>6</xdr:col>
      <xdr:colOff>755650</xdr:colOff>
      <xdr:row>15</xdr:row>
      <xdr:rowOff>158750</xdr:rowOff>
    </xdr:to>
    <xdr:graphicFrame macro="">
      <xdr:nvGraphicFramePr>
        <xdr:cNvPr id="512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215900</xdr:colOff>
      <xdr:row>3</xdr:row>
      <xdr:rowOff>0</xdr:rowOff>
    </xdr:from>
    <xdr:to>
      <xdr:col>5</xdr:col>
      <xdr:colOff>6350</xdr:colOff>
      <xdr:row>18</xdr:row>
      <xdr:rowOff>107950</xdr:rowOff>
    </xdr:to>
    <xdr:grpSp>
      <xdr:nvGrpSpPr>
        <xdr:cNvPr id="6154" name="Group 10"/>
        <xdr:cNvGrpSpPr>
          <a:grpSpLocks/>
        </xdr:cNvGrpSpPr>
      </xdr:nvGrpSpPr>
      <xdr:grpSpPr bwMode="auto">
        <a:xfrm>
          <a:off x="977900" y="495300"/>
          <a:ext cx="2838450" cy="2584450"/>
          <a:chOff x="-4657" y="-3900"/>
          <a:chExt cx="24138" cy="407"/>
        </a:xfrm>
      </xdr:grpSpPr>
      <xdr:sp macro="" textlink="">
        <xdr:nvSpPr>
          <xdr:cNvPr id="6146" name="Rectangle 2"/>
          <xdr:cNvSpPr>
            <a:spLocks noChangeArrowheads="1"/>
          </xdr:cNvSpPr>
        </xdr:nvSpPr>
        <xdr:spPr bwMode="auto">
          <a:xfrm>
            <a:off x="-4657" y="-3900"/>
            <a:ext cx="24138" cy="40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6148" name="Line 4"/>
          <xdr:cNvSpPr>
            <a:spLocks noChangeShapeType="1"/>
          </xdr:cNvSpPr>
        </xdr:nvSpPr>
        <xdr:spPr bwMode="auto">
          <a:xfrm flipV="1">
            <a:off x="-1633" y="-3846"/>
            <a:ext cx="1" cy="28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49" name="Line 5"/>
          <xdr:cNvSpPr>
            <a:spLocks noChangeShapeType="1"/>
          </xdr:cNvSpPr>
        </xdr:nvSpPr>
        <xdr:spPr bwMode="auto">
          <a:xfrm>
            <a:off x="-1633" y="-3560"/>
            <a:ext cx="16416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50" name="Line 6"/>
          <xdr:cNvSpPr>
            <a:spLocks noChangeShapeType="1"/>
          </xdr:cNvSpPr>
        </xdr:nvSpPr>
        <xdr:spPr bwMode="auto">
          <a:xfrm flipV="1">
            <a:off x="-1633" y="-3665"/>
            <a:ext cx="9774" cy="105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51" name="Text 7"/>
          <xdr:cNvSpPr txBox="1">
            <a:spLocks noChangeArrowheads="1"/>
          </xdr:cNvSpPr>
        </xdr:nvSpPr>
        <xdr:spPr bwMode="auto">
          <a:xfrm>
            <a:off x="-1957" y="-3876"/>
            <a:ext cx="1890" cy="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de-CH" sz="1000" b="0" i="0" u="none" strike="noStrike" baseline="0">
                <a:solidFill>
                  <a:srgbClr val="000000"/>
                </a:solidFill>
                <a:latin typeface="MS Sans Serif"/>
              </a:rPr>
              <a:t>z</a:t>
            </a:r>
          </a:p>
        </xdr:txBody>
      </xdr:sp>
      <xdr:sp macro="" textlink="">
        <xdr:nvSpPr>
          <xdr:cNvPr id="6152" name="Text 8"/>
          <xdr:cNvSpPr txBox="1">
            <a:spLocks noChangeArrowheads="1"/>
          </xdr:cNvSpPr>
        </xdr:nvSpPr>
        <xdr:spPr bwMode="auto">
          <a:xfrm>
            <a:off x="8141" y="-3693"/>
            <a:ext cx="2160" cy="3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de-CH" sz="1000" b="0" i="0" u="none" strike="noStrike" baseline="0">
                <a:solidFill>
                  <a:srgbClr val="000000"/>
                </a:solidFill>
                <a:latin typeface="MS Sans Serif"/>
              </a:rPr>
              <a:t>y</a:t>
            </a:r>
          </a:p>
        </xdr:txBody>
      </xdr:sp>
      <xdr:sp macro="" textlink="">
        <xdr:nvSpPr>
          <xdr:cNvPr id="6153" name="Text 9"/>
          <xdr:cNvSpPr txBox="1">
            <a:spLocks noChangeArrowheads="1"/>
          </xdr:cNvSpPr>
        </xdr:nvSpPr>
        <xdr:spPr bwMode="auto">
          <a:xfrm>
            <a:off x="15107" y="-3569"/>
            <a:ext cx="2214" cy="3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de-CH" sz="1000" b="0" i="0" u="none" strike="noStrike" baseline="0">
                <a:solidFill>
                  <a:srgbClr val="000000"/>
                </a:solidFill>
                <a:latin typeface="MS Sans Serif"/>
              </a:rPr>
              <a:t>x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88900</xdr:rowOff>
    </xdr:from>
    <xdr:to>
      <xdr:col>7</xdr:col>
      <xdr:colOff>755650</xdr:colOff>
      <xdr:row>19</xdr:row>
      <xdr:rowOff>6350</xdr:rowOff>
    </xdr:to>
    <xdr:graphicFrame macro="">
      <xdr:nvGraphicFramePr>
        <xdr:cNvPr id="71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0.22947</cdr:x>
      <cdr:y>0.02558</cdr:y>
    </cdr:from>
    <cdr:to>
      <cdr:x>0.74636</cdr:x>
      <cdr:y>0.08456</cdr:y>
    </cdr:to>
    <cdr:sp macro="" textlink="">
      <cdr:nvSpPr>
        <cdr:cNvPr id="819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8137" y="69860"/>
          <a:ext cx="2248334" cy="1610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CH" sz="1000" b="1" i="0" u="none" strike="noStrike" baseline="0">
              <a:solidFill>
                <a:srgbClr val="000000"/>
              </a:solidFill>
              <a:latin typeface="MS Sans Serif"/>
            </a:rPr>
            <a:t>Lebenserwartung bei der Geburt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22</xdr:col>
      <xdr:colOff>0</xdr:colOff>
      <xdr:row>17</xdr:row>
      <xdr:rowOff>12700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E4" sqref="E4"/>
    </sheetView>
  </sheetViews>
  <sheetFormatPr baseColWidth="10" defaultRowHeight="13" x14ac:dyDescent="0.3"/>
  <cols>
    <col min="1" max="1" width="9.6328125" customWidth="1"/>
    <col min="2" max="4" width="7.6328125" customWidth="1"/>
  </cols>
  <sheetData>
    <row r="1" spans="1:9" x14ac:dyDescent="0.3">
      <c r="F1" s="2"/>
      <c r="G1" s="3"/>
      <c r="H1" s="2"/>
      <c r="I1" s="2"/>
    </row>
    <row r="2" spans="1:9" x14ac:dyDescent="0.3">
      <c r="A2" s="4"/>
      <c r="F2" s="2"/>
      <c r="H2" s="2"/>
      <c r="I2" s="2"/>
    </row>
    <row r="3" spans="1:9" x14ac:dyDescent="0.3">
      <c r="F3" s="2"/>
      <c r="G3" s="2"/>
      <c r="H3" s="2"/>
      <c r="I3" s="2"/>
    </row>
    <row r="4" spans="1:9" x14ac:dyDescent="0.3">
      <c r="F4" s="2"/>
      <c r="G4" s="2"/>
      <c r="H4" s="2"/>
      <c r="I4" s="2"/>
    </row>
    <row r="5" spans="1:9" x14ac:dyDescent="0.3">
      <c r="F5" s="2"/>
      <c r="G5" s="2"/>
      <c r="H5" s="2"/>
      <c r="I5" s="2"/>
    </row>
    <row r="6" spans="1:9" x14ac:dyDescent="0.3">
      <c r="A6" s="2"/>
      <c r="B6" s="7">
        <v>1983</v>
      </c>
      <c r="C6" s="7">
        <v>1987</v>
      </c>
      <c r="D6" s="7">
        <v>1990</v>
      </c>
      <c r="F6" s="2"/>
      <c r="G6" s="2"/>
      <c r="H6" s="2"/>
      <c r="I6" s="2"/>
    </row>
    <row r="7" spans="1:9" x14ac:dyDescent="0.3">
      <c r="A7" s="5" t="s">
        <v>0</v>
      </c>
      <c r="B7" s="2">
        <v>48.8</v>
      </c>
      <c r="C7" s="2">
        <v>44.3</v>
      </c>
      <c r="D7" s="2">
        <v>43.8</v>
      </c>
      <c r="F7" s="2"/>
      <c r="G7" s="2"/>
      <c r="H7" s="2"/>
      <c r="I7" s="2"/>
    </row>
    <row r="8" spans="1:9" x14ac:dyDescent="0.3">
      <c r="A8" s="5" t="s">
        <v>1</v>
      </c>
      <c r="B8" s="2">
        <v>38.200000000000003</v>
      </c>
      <c r="C8" s="2">
        <v>37</v>
      </c>
      <c r="D8" s="2">
        <v>33.5</v>
      </c>
    </row>
    <row r="9" spans="1:9" x14ac:dyDescent="0.3">
      <c r="A9" s="5" t="s">
        <v>2</v>
      </c>
      <c r="B9" s="2">
        <v>6.9</v>
      </c>
      <c r="C9" s="2">
        <v>9.1</v>
      </c>
      <c r="D9" s="2">
        <v>11</v>
      </c>
    </row>
    <row r="10" spans="1:9" x14ac:dyDescent="0.3">
      <c r="A10" s="6" t="s">
        <v>3</v>
      </c>
      <c r="B10">
        <v>5.6</v>
      </c>
      <c r="C10">
        <v>8.3000000000000007</v>
      </c>
      <c r="D10">
        <v>3.8</v>
      </c>
    </row>
    <row r="11" spans="1:9" x14ac:dyDescent="0.3">
      <c r="A11" s="5" t="s">
        <v>4</v>
      </c>
      <c r="B11" s="2">
        <f t="shared" ref="B11:D11" si="0">100-SUM(B7:B10)</f>
        <v>0.5</v>
      </c>
      <c r="C11" s="2">
        <f t="shared" si="0"/>
        <v>1.3000000000000114</v>
      </c>
      <c r="D11" s="2">
        <f t="shared" si="0"/>
        <v>7.9000000000000057</v>
      </c>
    </row>
  </sheetData>
  <printOptions gridLines="1" gridLinesSet="0"/>
  <pageMargins left="0.78740157499999996" right="0.78740157499999996" top="0.984251969" bottom="0.984251969" header="0.39400000000000002" footer="0.39400000000000002"/>
  <headerFooter alignWithMargins="0">
    <oddHeader>&amp;A</oddHeader>
    <oddFooter>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G4" sqref="G4"/>
    </sheetView>
  </sheetViews>
  <sheetFormatPr baseColWidth="10" defaultRowHeight="13" x14ac:dyDescent="0.3"/>
  <cols>
    <col min="2" max="2" width="5.36328125" customWidth="1"/>
  </cols>
  <sheetData>
    <row r="1" spans="1:7" x14ac:dyDescent="0.3">
      <c r="A1" s="4" t="s">
        <v>5</v>
      </c>
      <c r="G1" s="11"/>
    </row>
    <row r="4" spans="1:7" x14ac:dyDescent="0.3">
      <c r="B4" s="8" t="s">
        <v>6</v>
      </c>
    </row>
    <row r="5" spans="1:7" x14ac:dyDescent="0.3">
      <c r="A5" s="9" t="s">
        <v>7</v>
      </c>
      <c r="B5">
        <v>-14</v>
      </c>
    </row>
    <row r="6" spans="1:7" x14ac:dyDescent="0.3">
      <c r="A6" s="9" t="s">
        <v>8</v>
      </c>
      <c r="B6">
        <v>-8</v>
      </c>
    </row>
    <row r="7" spans="1:7" x14ac:dyDescent="0.3">
      <c r="A7" s="9" t="s">
        <v>9</v>
      </c>
      <c r="B7">
        <v>1</v>
      </c>
    </row>
    <row r="8" spans="1:7" x14ac:dyDescent="0.3">
      <c r="A8" s="9" t="s">
        <v>10</v>
      </c>
      <c r="B8">
        <v>4</v>
      </c>
    </row>
    <row r="9" spans="1:7" x14ac:dyDescent="0.3">
      <c r="A9" s="9" t="s">
        <v>11</v>
      </c>
      <c r="B9">
        <v>12</v>
      </c>
    </row>
    <row r="10" spans="1:7" x14ac:dyDescent="0.3">
      <c r="A10" s="9" t="s">
        <v>12</v>
      </c>
      <c r="B10">
        <v>22</v>
      </c>
    </row>
    <row r="11" spans="1:7" x14ac:dyDescent="0.3">
      <c r="A11" s="9" t="s">
        <v>13</v>
      </c>
      <c r="B11">
        <v>26</v>
      </c>
    </row>
    <row r="12" spans="1:7" x14ac:dyDescent="0.3">
      <c r="A12" s="9" t="s">
        <v>14</v>
      </c>
      <c r="B12">
        <v>25</v>
      </c>
    </row>
    <row r="13" spans="1:7" x14ac:dyDescent="0.3">
      <c r="A13" s="9" t="s">
        <v>15</v>
      </c>
      <c r="B13">
        <v>16</v>
      </c>
    </row>
    <row r="14" spans="1:7" x14ac:dyDescent="0.3">
      <c r="A14" s="9" t="s">
        <v>16</v>
      </c>
      <c r="B14">
        <v>8</v>
      </c>
    </row>
    <row r="15" spans="1:7" x14ac:dyDescent="0.3">
      <c r="A15" s="9" t="s">
        <v>17</v>
      </c>
      <c r="B15">
        <v>-3</v>
      </c>
    </row>
    <row r="16" spans="1:7" x14ac:dyDescent="0.3">
      <c r="A16" s="9" t="s">
        <v>18</v>
      </c>
      <c r="B16">
        <v>-9</v>
      </c>
    </row>
  </sheetData>
  <printOptions gridLines="1" gridLinesSet="0"/>
  <pageMargins left="0.78740157499999996" right="0.78740157499999996" top="0.984251969" bottom="0.984251969" header="0.39400000000000002" footer="0.39400000000000002"/>
  <pageSetup paperSize="9" orientation="portrait" horizontalDpi="4294967292" verticalDpi="4294967292"/>
  <headerFooter alignWithMargins="0">
    <oddHeader>&amp;F</oddHeader>
    <oddFooter>Seite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G1" sqref="G1"/>
    </sheetView>
  </sheetViews>
  <sheetFormatPr baseColWidth="10" defaultRowHeight="13" x14ac:dyDescent="0.3"/>
  <cols>
    <col min="1" max="1" width="6.6328125" customWidth="1"/>
  </cols>
  <sheetData>
    <row r="1" spans="1:8" x14ac:dyDescent="0.3">
      <c r="G1" s="11"/>
      <c r="H1" s="10"/>
    </row>
    <row r="2" spans="1:8" x14ac:dyDescent="0.3">
      <c r="B2" s="4" t="s">
        <v>19</v>
      </c>
    </row>
    <row r="5" spans="1:8" x14ac:dyDescent="0.3">
      <c r="A5" s="12" t="s">
        <v>20</v>
      </c>
      <c r="B5" s="12" t="s">
        <v>21</v>
      </c>
    </row>
    <row r="6" spans="1:8" x14ac:dyDescent="0.3">
      <c r="A6">
        <v>0</v>
      </c>
      <c r="B6">
        <f t="shared" ref="B6:B15" si="0">SQRT(A6)</f>
        <v>0</v>
      </c>
    </row>
    <row r="7" spans="1:8" x14ac:dyDescent="0.3">
      <c r="A7">
        <v>10</v>
      </c>
      <c r="B7">
        <f t="shared" si="0"/>
        <v>3.1622776601683795</v>
      </c>
    </row>
    <row r="8" spans="1:8" x14ac:dyDescent="0.3">
      <c r="A8">
        <v>20</v>
      </c>
      <c r="B8">
        <f t="shared" si="0"/>
        <v>4.4721359549995796</v>
      </c>
    </row>
    <row r="9" spans="1:8" x14ac:dyDescent="0.3">
      <c r="A9">
        <v>50</v>
      </c>
      <c r="B9">
        <f t="shared" si="0"/>
        <v>7.0710678118654755</v>
      </c>
    </row>
    <row r="10" spans="1:8" x14ac:dyDescent="0.3">
      <c r="A10">
        <v>100</v>
      </c>
      <c r="B10">
        <f t="shared" si="0"/>
        <v>10</v>
      </c>
    </row>
    <row r="11" spans="1:8" x14ac:dyDescent="0.3">
      <c r="A11">
        <v>200</v>
      </c>
      <c r="B11">
        <f t="shared" si="0"/>
        <v>14.142135623730951</v>
      </c>
    </row>
    <row r="12" spans="1:8" x14ac:dyDescent="0.3">
      <c r="A12">
        <v>500</v>
      </c>
      <c r="B12">
        <f t="shared" si="0"/>
        <v>22.360679774997898</v>
      </c>
    </row>
    <row r="13" spans="1:8" x14ac:dyDescent="0.3">
      <c r="A13">
        <v>1000</v>
      </c>
      <c r="B13">
        <f t="shared" si="0"/>
        <v>31.622776601683793</v>
      </c>
    </row>
    <row r="14" spans="1:8" x14ac:dyDescent="0.3">
      <c r="A14">
        <v>2000</v>
      </c>
      <c r="B14">
        <f t="shared" si="0"/>
        <v>44.721359549995796</v>
      </c>
    </row>
    <row r="15" spans="1:8" x14ac:dyDescent="0.3">
      <c r="A15">
        <v>3000</v>
      </c>
      <c r="B15">
        <f t="shared" si="0"/>
        <v>54.772255750516614</v>
      </c>
    </row>
    <row r="21" spans="1:3" x14ac:dyDescent="0.3">
      <c r="A21" s="4" t="s">
        <v>22</v>
      </c>
    </row>
    <row r="24" spans="1:3" x14ac:dyDescent="0.3">
      <c r="A24" s="8" t="s">
        <v>20</v>
      </c>
      <c r="B24" s="8" t="s">
        <v>21</v>
      </c>
      <c r="C24" s="13" t="s">
        <v>23</v>
      </c>
    </row>
    <row r="25" spans="1:3" x14ac:dyDescent="0.3">
      <c r="A25">
        <v>0</v>
      </c>
      <c r="B25">
        <f t="shared" ref="B25:B34" si="1">SQRT(A25)</f>
        <v>0</v>
      </c>
      <c r="C25">
        <f t="shared" ref="C25:C34" si="2">B25*-1</f>
        <v>0</v>
      </c>
    </row>
    <row r="26" spans="1:3" x14ac:dyDescent="0.3">
      <c r="A26">
        <v>10</v>
      </c>
      <c r="B26">
        <f t="shared" si="1"/>
        <v>3.1622776601683795</v>
      </c>
      <c r="C26">
        <f t="shared" si="2"/>
        <v>-3.1622776601683795</v>
      </c>
    </row>
    <row r="27" spans="1:3" x14ac:dyDescent="0.3">
      <c r="A27">
        <v>20</v>
      </c>
      <c r="B27">
        <f t="shared" si="1"/>
        <v>4.4721359549995796</v>
      </c>
      <c r="C27">
        <f t="shared" si="2"/>
        <v>-4.4721359549995796</v>
      </c>
    </row>
    <row r="28" spans="1:3" x14ac:dyDescent="0.3">
      <c r="A28">
        <v>50</v>
      </c>
      <c r="B28">
        <f t="shared" si="1"/>
        <v>7.0710678118654755</v>
      </c>
      <c r="C28">
        <f t="shared" si="2"/>
        <v>-7.0710678118654755</v>
      </c>
    </row>
    <row r="29" spans="1:3" x14ac:dyDescent="0.3">
      <c r="A29">
        <v>100</v>
      </c>
      <c r="B29">
        <f t="shared" si="1"/>
        <v>10</v>
      </c>
      <c r="C29">
        <f t="shared" si="2"/>
        <v>-10</v>
      </c>
    </row>
    <row r="30" spans="1:3" x14ac:dyDescent="0.3">
      <c r="A30">
        <v>200</v>
      </c>
      <c r="B30">
        <f t="shared" si="1"/>
        <v>14.142135623730951</v>
      </c>
      <c r="C30">
        <f t="shared" si="2"/>
        <v>-14.142135623730951</v>
      </c>
    </row>
    <row r="31" spans="1:3" x14ac:dyDescent="0.3">
      <c r="A31">
        <v>500</v>
      </c>
      <c r="B31">
        <f t="shared" si="1"/>
        <v>22.360679774997898</v>
      </c>
      <c r="C31">
        <f t="shared" si="2"/>
        <v>-22.360679774997898</v>
      </c>
    </row>
    <row r="32" spans="1:3" x14ac:dyDescent="0.3">
      <c r="A32">
        <v>1000</v>
      </c>
      <c r="B32">
        <f t="shared" si="1"/>
        <v>31.622776601683793</v>
      </c>
      <c r="C32">
        <f t="shared" si="2"/>
        <v>-31.622776601683793</v>
      </c>
    </row>
    <row r="33" spans="1:3" x14ac:dyDescent="0.3">
      <c r="A33">
        <v>2000</v>
      </c>
      <c r="B33">
        <f t="shared" si="1"/>
        <v>44.721359549995796</v>
      </c>
      <c r="C33">
        <f t="shared" si="2"/>
        <v>-44.721359549995796</v>
      </c>
    </row>
    <row r="34" spans="1:3" x14ac:dyDescent="0.3">
      <c r="A34">
        <v>3000</v>
      </c>
      <c r="B34">
        <f t="shared" si="1"/>
        <v>54.772255750516614</v>
      </c>
      <c r="C34">
        <f t="shared" si="2"/>
        <v>-54.772255750516614</v>
      </c>
    </row>
    <row r="36" spans="1:3" x14ac:dyDescent="0.3">
      <c r="A36" s="11">
        <v>96</v>
      </c>
    </row>
  </sheetData>
  <printOptions gridLines="1" gridLinesSet="0"/>
  <pageMargins left="0.78740157499999996" right="0.78740157499999996" top="0.984251969" bottom="0.984251969" header="0.39400000000000002" footer="0.39400000000000002"/>
  <headerFooter alignWithMargins="0">
    <oddHeader>&amp;F</oddHeader>
    <oddFooter>Seite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F1" sqref="F1"/>
    </sheetView>
  </sheetViews>
  <sheetFormatPr baseColWidth="10" defaultRowHeight="13" x14ac:dyDescent="0.3"/>
  <cols>
    <col min="1" max="1" width="7.6328125" customWidth="1"/>
  </cols>
  <sheetData>
    <row r="1" spans="1:7" x14ac:dyDescent="0.3">
      <c r="F1" s="11"/>
      <c r="G1" s="10"/>
    </row>
    <row r="2" spans="1:7" x14ac:dyDescent="0.3">
      <c r="A2" s="4" t="s">
        <v>24</v>
      </c>
    </row>
    <row r="8" spans="1:7" x14ac:dyDescent="0.3">
      <c r="A8" s="12" t="s">
        <v>25</v>
      </c>
    </row>
    <row r="9" spans="1:7" x14ac:dyDescent="0.3">
      <c r="A9">
        <v>1</v>
      </c>
    </row>
    <row r="10" spans="1:7" x14ac:dyDescent="0.3">
      <c r="A10">
        <v>2</v>
      </c>
    </row>
    <row r="11" spans="1:7" x14ac:dyDescent="0.3">
      <c r="A11">
        <v>4</v>
      </c>
    </row>
    <row r="12" spans="1:7" x14ac:dyDescent="0.3">
      <c r="A12">
        <v>8</v>
      </c>
    </row>
    <row r="21" spans="1:4" x14ac:dyDescent="0.3">
      <c r="A21" s="4" t="s">
        <v>26</v>
      </c>
    </row>
    <row r="23" spans="1:4" x14ac:dyDescent="0.3">
      <c r="A23" s="14"/>
      <c r="B23" s="12" t="s">
        <v>27</v>
      </c>
      <c r="C23" s="12" t="s">
        <v>28</v>
      </c>
      <c r="D23" s="12" t="s">
        <v>29</v>
      </c>
    </row>
    <row r="24" spans="1:4" x14ac:dyDescent="0.3">
      <c r="A24" s="15">
        <v>1910</v>
      </c>
      <c r="B24">
        <v>1</v>
      </c>
      <c r="C24">
        <v>2</v>
      </c>
      <c r="D24">
        <v>1</v>
      </c>
    </row>
    <row r="25" spans="1:4" x14ac:dyDescent="0.3">
      <c r="A25" s="15">
        <v>1920</v>
      </c>
      <c r="B25">
        <f t="shared" ref="B25:B33" si="0">1.4*B24</f>
        <v>1.4</v>
      </c>
      <c r="C25">
        <f t="shared" ref="C25:D33" si="1">1.2*C24</f>
        <v>2.4</v>
      </c>
      <c r="D25">
        <f t="shared" si="1"/>
        <v>1.2</v>
      </c>
    </row>
    <row r="26" spans="1:4" x14ac:dyDescent="0.3">
      <c r="A26" s="15">
        <v>1930</v>
      </c>
      <c r="B26">
        <f t="shared" si="0"/>
        <v>1.9599999999999997</v>
      </c>
      <c r="C26">
        <f t="shared" si="1"/>
        <v>2.88</v>
      </c>
      <c r="D26">
        <f t="shared" si="1"/>
        <v>1.44</v>
      </c>
    </row>
    <row r="27" spans="1:4" x14ac:dyDescent="0.3">
      <c r="A27" s="15">
        <v>1940</v>
      </c>
      <c r="B27">
        <f t="shared" si="0"/>
        <v>2.7439999999999993</v>
      </c>
      <c r="C27">
        <f t="shared" si="1"/>
        <v>3.456</v>
      </c>
      <c r="D27">
        <f t="shared" si="1"/>
        <v>1.728</v>
      </c>
    </row>
    <row r="28" spans="1:4" x14ac:dyDescent="0.3">
      <c r="A28" s="15">
        <v>1950</v>
      </c>
      <c r="B28">
        <f t="shared" si="0"/>
        <v>3.8415999999999988</v>
      </c>
      <c r="C28">
        <f t="shared" si="1"/>
        <v>4.1471999999999998</v>
      </c>
      <c r="D28">
        <f t="shared" si="1"/>
        <v>2.0735999999999999</v>
      </c>
    </row>
    <row r="29" spans="1:4" x14ac:dyDescent="0.3">
      <c r="A29" s="15">
        <v>1960</v>
      </c>
      <c r="B29">
        <f t="shared" si="0"/>
        <v>5.3782399999999981</v>
      </c>
      <c r="C29">
        <f t="shared" si="1"/>
        <v>4.9766399999999997</v>
      </c>
      <c r="D29">
        <f t="shared" si="1"/>
        <v>2.4883199999999999</v>
      </c>
    </row>
    <row r="30" spans="1:4" x14ac:dyDescent="0.3">
      <c r="A30" s="15">
        <v>1970</v>
      </c>
      <c r="B30">
        <f t="shared" si="0"/>
        <v>7.5295359999999967</v>
      </c>
      <c r="C30">
        <f t="shared" si="1"/>
        <v>5.9719679999999995</v>
      </c>
      <c r="D30">
        <f t="shared" si="1"/>
        <v>2.9859839999999997</v>
      </c>
    </row>
    <row r="31" spans="1:4" x14ac:dyDescent="0.3">
      <c r="A31" s="15">
        <v>1980</v>
      </c>
      <c r="B31">
        <f t="shared" si="0"/>
        <v>10.541350399999995</v>
      </c>
      <c r="C31">
        <f t="shared" si="1"/>
        <v>7.1663615999999992</v>
      </c>
      <c r="D31">
        <f t="shared" si="1"/>
        <v>3.5831807999999996</v>
      </c>
    </row>
    <row r="32" spans="1:4" x14ac:dyDescent="0.3">
      <c r="A32" s="15">
        <v>1990</v>
      </c>
      <c r="B32">
        <f t="shared" si="0"/>
        <v>14.757890559999993</v>
      </c>
      <c r="C32">
        <f t="shared" si="1"/>
        <v>8.5996339199999987</v>
      </c>
      <c r="D32">
        <f t="shared" si="1"/>
        <v>4.2998169599999994</v>
      </c>
    </row>
    <row r="33" spans="1:4" x14ac:dyDescent="0.3">
      <c r="A33" s="15">
        <v>2000</v>
      </c>
      <c r="B33">
        <f t="shared" si="0"/>
        <v>20.661046783999989</v>
      </c>
      <c r="C33">
        <f t="shared" si="1"/>
        <v>10.319560703999999</v>
      </c>
      <c r="D33">
        <f t="shared" si="1"/>
        <v>5.1597803519999994</v>
      </c>
    </row>
    <row r="36" spans="1:4" x14ac:dyDescent="0.3">
      <c r="A36" s="11">
        <v>99</v>
      </c>
    </row>
  </sheetData>
  <printOptions gridLines="1" gridLinesSet="0"/>
  <pageMargins left="0.78740157499999996" right="0.78740157499999996" top="0.984251969" bottom="0.984251969" header="0.39400000000000002" footer="0.39400000000000002"/>
  <pageSetup paperSize="9" orientation="portrait" horizontalDpi="0" verticalDpi="0" copies="0" r:id="rId1"/>
  <headerFooter alignWithMargins="0">
    <oddHeader>&amp;F</oddHeader>
    <oddFooter>Seite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7" sqref="A17"/>
    </sheetView>
  </sheetViews>
  <sheetFormatPr baseColWidth="10" defaultRowHeight="13" x14ac:dyDescent="0.3"/>
  <sheetData>
    <row r="2" spans="1:1" x14ac:dyDescent="0.3">
      <c r="A2" s="4" t="s">
        <v>30</v>
      </c>
    </row>
    <row r="17" spans="1:1" x14ac:dyDescent="0.3">
      <c r="A17" s="11"/>
    </row>
  </sheetData>
  <printOptions gridLines="1" gridLinesSet="0"/>
  <pageMargins left="0.78740157499999996" right="0.78740157499999996" top="0.984251969" bottom="0.984251969" header="0.39400000000000002" footer="0.39400000000000002"/>
  <headerFooter alignWithMargins="0">
    <oddHeader>&amp;F</oddHeader>
    <oddFooter>Seite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G1" sqref="G1"/>
    </sheetView>
  </sheetViews>
  <sheetFormatPr baseColWidth="10" defaultRowHeight="13" x14ac:dyDescent="0.3"/>
  <cols>
    <col min="1" max="1" width="13.6328125" customWidth="1"/>
    <col min="2" max="6" width="8.08984375" customWidth="1"/>
  </cols>
  <sheetData>
    <row r="1" spans="1:7" x14ac:dyDescent="0.3">
      <c r="A1" s="4" t="s">
        <v>31</v>
      </c>
      <c r="G1" s="16"/>
    </row>
    <row r="2" spans="1:7" x14ac:dyDescent="0.3">
      <c r="A2" t="s">
        <v>32</v>
      </c>
    </row>
    <row r="4" spans="1:7" x14ac:dyDescent="0.3">
      <c r="A4" s="14"/>
      <c r="B4" s="12" t="s">
        <v>33</v>
      </c>
      <c r="C4" s="12" t="s">
        <v>34</v>
      </c>
      <c r="D4" s="12" t="s">
        <v>35</v>
      </c>
      <c r="E4" s="12" t="s">
        <v>36</v>
      </c>
      <c r="F4" s="12" t="s">
        <v>37</v>
      </c>
    </row>
    <row r="5" spans="1:7" x14ac:dyDescent="0.3">
      <c r="A5" s="6" t="s">
        <v>38</v>
      </c>
      <c r="B5">
        <v>36.1</v>
      </c>
      <c r="C5">
        <v>38.5</v>
      </c>
      <c r="D5">
        <v>40.799999999999997</v>
      </c>
      <c r="E5">
        <v>43</v>
      </c>
      <c r="F5">
        <v>46.2</v>
      </c>
    </row>
    <row r="6" spans="1:7" x14ac:dyDescent="0.3">
      <c r="A6" s="6" t="s">
        <v>39</v>
      </c>
      <c r="B6">
        <v>42.5</v>
      </c>
      <c r="C6">
        <v>46.3</v>
      </c>
      <c r="D6">
        <v>49.8</v>
      </c>
      <c r="E6">
        <v>52.5</v>
      </c>
      <c r="F6">
        <v>54.3</v>
      </c>
    </row>
    <row r="7" spans="1:7" x14ac:dyDescent="0.3">
      <c r="A7" s="6" t="s">
        <v>40</v>
      </c>
      <c r="B7">
        <v>52.3</v>
      </c>
      <c r="C7">
        <v>55.3</v>
      </c>
      <c r="D7">
        <v>57.7</v>
      </c>
      <c r="E7">
        <v>59.5</v>
      </c>
      <c r="F7">
        <v>63.1</v>
      </c>
    </row>
    <row r="8" spans="1:7" x14ac:dyDescent="0.3">
      <c r="A8" s="6" t="s">
        <v>41</v>
      </c>
      <c r="B8">
        <v>65</v>
      </c>
      <c r="C8">
        <v>68.2</v>
      </c>
      <c r="D8">
        <v>69.5</v>
      </c>
      <c r="E8">
        <v>70.3</v>
      </c>
      <c r="F8">
        <v>71.099999999999994</v>
      </c>
    </row>
    <row r="10" spans="1:7" x14ac:dyDescent="0.3">
      <c r="A10" s="17" t="s">
        <v>42</v>
      </c>
    </row>
  </sheetData>
  <printOptions gridLines="1" gridLinesSet="0"/>
  <pageMargins left="0.78740157499999996" right="0.78740157499999996" top="0.984251969" bottom="0.984251969" header="0.39400000000000002" footer="0.39400000000000002"/>
  <pageSetup paperSize="9" orientation="portrait" horizontalDpi="4294967292" verticalDpi="4294967292" copies="0" r:id="rId1"/>
  <headerFooter alignWithMargins="0">
    <oddHeader>&amp;F</oddHeader>
    <oddFooter>Seite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workbookViewId="0">
      <selection activeCell="V1" sqref="V1"/>
    </sheetView>
  </sheetViews>
  <sheetFormatPr baseColWidth="10" defaultColWidth="3.54296875" defaultRowHeight="13" x14ac:dyDescent="0.3"/>
  <sheetData>
    <row r="1" spans="1:22" x14ac:dyDescent="0.3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V1" s="18"/>
    </row>
    <row r="2" spans="1:22" x14ac:dyDescent="0.3">
      <c r="A2">
        <v>2</v>
      </c>
      <c r="B2">
        <v>3</v>
      </c>
      <c r="C2">
        <v>4</v>
      </c>
      <c r="D2">
        <v>5</v>
      </c>
      <c r="E2">
        <v>6</v>
      </c>
      <c r="F2">
        <v>7</v>
      </c>
      <c r="G2">
        <v>8</v>
      </c>
      <c r="H2">
        <v>9</v>
      </c>
      <c r="I2">
        <v>10</v>
      </c>
      <c r="J2">
        <v>11</v>
      </c>
      <c r="K2">
        <v>12</v>
      </c>
      <c r="L2">
        <v>13</v>
      </c>
      <c r="M2">
        <v>14</v>
      </c>
      <c r="N2">
        <v>15</v>
      </c>
      <c r="O2">
        <v>16</v>
      </c>
      <c r="P2">
        <v>17</v>
      </c>
      <c r="Q2">
        <v>18</v>
      </c>
      <c r="R2">
        <v>19</v>
      </c>
      <c r="S2">
        <v>20</v>
      </c>
      <c r="T2">
        <v>21</v>
      </c>
    </row>
  </sheetData>
  <printOptions gridLines="1" gridLinesSet="0"/>
  <pageMargins left="0.78740157499999996" right="0.78740157499999996" top="0.984251969" bottom="0.984251969" header="0.39400000000000002" footer="0.39400000000000002"/>
  <headerFooter alignWithMargins="0">
    <oddHeader>&amp;A</oddHeader>
    <oddFooter>Seite &amp;P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D19" sqref="D19"/>
    </sheetView>
  </sheetViews>
  <sheetFormatPr baseColWidth="10" defaultColWidth="5.54296875" defaultRowHeight="13" x14ac:dyDescent="0.3"/>
  <sheetData>
    <row r="1" spans="1:12" x14ac:dyDescent="0.3">
      <c r="L1" s="16"/>
    </row>
    <row r="2" spans="1:12" x14ac:dyDescent="0.3">
      <c r="A2" s="19" t="s">
        <v>43</v>
      </c>
      <c r="B2" s="20"/>
    </row>
    <row r="5" spans="1:12" x14ac:dyDescent="0.3">
      <c r="B5" s="1"/>
    </row>
    <row r="6" spans="1:12" x14ac:dyDescent="0.3">
      <c r="A6" s="21"/>
      <c r="B6" s="22">
        <v>0</v>
      </c>
      <c r="C6" s="22">
        <v>0.3</v>
      </c>
      <c r="D6" s="22">
        <v>0.6</v>
      </c>
      <c r="E6" s="22">
        <v>0.9</v>
      </c>
      <c r="F6" s="22">
        <v>1.2</v>
      </c>
      <c r="G6" s="22">
        <v>1.5</v>
      </c>
      <c r="H6" s="22">
        <v>1.8</v>
      </c>
      <c r="I6" s="22">
        <v>2.1</v>
      </c>
      <c r="J6" s="22">
        <v>2.4</v>
      </c>
      <c r="K6" s="22">
        <v>2.7</v>
      </c>
      <c r="L6" s="22">
        <v>3</v>
      </c>
    </row>
    <row r="7" spans="1:12" x14ac:dyDescent="0.3">
      <c r="A7" s="23">
        <v>0</v>
      </c>
      <c r="B7" s="24">
        <f t="shared" ref="B7:L17" si="0">SIN($A7*B$6)</f>
        <v>0</v>
      </c>
      <c r="C7" s="24">
        <f t="shared" si="0"/>
        <v>0</v>
      </c>
      <c r="D7" s="24">
        <f t="shared" si="0"/>
        <v>0</v>
      </c>
      <c r="E7" s="24">
        <f t="shared" si="0"/>
        <v>0</v>
      </c>
      <c r="F7" s="24">
        <f t="shared" si="0"/>
        <v>0</v>
      </c>
      <c r="G7" s="24">
        <f t="shared" si="0"/>
        <v>0</v>
      </c>
      <c r="H7" s="24">
        <f t="shared" si="0"/>
        <v>0</v>
      </c>
      <c r="I7" s="24">
        <f t="shared" si="0"/>
        <v>0</v>
      </c>
      <c r="J7" s="24">
        <f t="shared" si="0"/>
        <v>0</v>
      </c>
      <c r="K7" s="24">
        <f t="shared" si="0"/>
        <v>0</v>
      </c>
      <c r="L7" s="24">
        <f t="shared" si="0"/>
        <v>0</v>
      </c>
    </row>
    <row r="8" spans="1:12" x14ac:dyDescent="0.3">
      <c r="A8" s="23">
        <v>0.3</v>
      </c>
      <c r="B8" s="24">
        <f t="shared" si="0"/>
        <v>0</v>
      </c>
      <c r="C8" s="24">
        <f t="shared" si="0"/>
        <v>8.987854919801104E-2</v>
      </c>
      <c r="D8" s="24">
        <f t="shared" si="0"/>
        <v>0.17902957342582418</v>
      </c>
      <c r="E8" s="24">
        <f t="shared" si="0"/>
        <v>0.26673143668883115</v>
      </c>
      <c r="F8" s="24">
        <f t="shared" si="0"/>
        <v>0.35227423327508994</v>
      </c>
      <c r="G8" s="24">
        <f t="shared" si="0"/>
        <v>0.43496553411123018</v>
      </c>
      <c r="H8" s="24">
        <f t="shared" si="0"/>
        <v>0.51413599165311319</v>
      </c>
      <c r="I8" s="24">
        <f t="shared" si="0"/>
        <v>0.5891447579422695</v>
      </c>
      <c r="J8" s="24">
        <f t="shared" si="0"/>
        <v>0.6593846719714731</v>
      </c>
      <c r="K8" s="24">
        <f t="shared" si="0"/>
        <v>0.72428717437014256</v>
      </c>
      <c r="L8" s="24">
        <f t="shared" si="0"/>
        <v>0.7833269096274833</v>
      </c>
    </row>
    <row r="9" spans="1:12" x14ac:dyDescent="0.3">
      <c r="A9" s="23">
        <v>0.6</v>
      </c>
      <c r="B9" s="24">
        <f t="shared" si="0"/>
        <v>0</v>
      </c>
      <c r="C9" s="24">
        <f t="shared" si="0"/>
        <v>0.17902957342582418</v>
      </c>
      <c r="D9" s="24">
        <f t="shared" si="0"/>
        <v>0.35227423327508994</v>
      </c>
      <c r="E9" s="24">
        <f t="shared" si="0"/>
        <v>0.51413599165311319</v>
      </c>
      <c r="F9" s="24">
        <f t="shared" si="0"/>
        <v>0.6593846719714731</v>
      </c>
      <c r="G9" s="24">
        <f t="shared" si="0"/>
        <v>0.7833269096274833</v>
      </c>
      <c r="H9" s="24">
        <f t="shared" si="0"/>
        <v>0.88195780688494751</v>
      </c>
      <c r="I9" s="24">
        <f t="shared" si="0"/>
        <v>0.95209034159051575</v>
      </c>
      <c r="J9" s="24">
        <f t="shared" si="0"/>
        <v>0.99145834819168643</v>
      </c>
      <c r="K9" s="24">
        <f t="shared" si="0"/>
        <v>0.99878974347052396</v>
      </c>
      <c r="L9" s="24">
        <f t="shared" si="0"/>
        <v>0.97384763087819526</v>
      </c>
    </row>
    <row r="10" spans="1:12" x14ac:dyDescent="0.3">
      <c r="A10" s="23">
        <v>0.9</v>
      </c>
      <c r="B10" s="24">
        <f t="shared" si="0"/>
        <v>0</v>
      </c>
      <c r="C10" s="24">
        <f t="shared" si="0"/>
        <v>0.26673143668883115</v>
      </c>
      <c r="D10" s="24">
        <f t="shared" si="0"/>
        <v>0.51413599165311319</v>
      </c>
      <c r="E10" s="24">
        <f t="shared" si="0"/>
        <v>0.72428717437014256</v>
      </c>
      <c r="F10" s="24">
        <f t="shared" si="0"/>
        <v>0.88195780688494751</v>
      </c>
      <c r="G10" s="24">
        <f t="shared" si="0"/>
        <v>0.97572335782665909</v>
      </c>
      <c r="H10" s="24">
        <f t="shared" si="0"/>
        <v>0.99878974347052396</v>
      </c>
      <c r="I10" s="24">
        <f t="shared" si="0"/>
        <v>0.94948561486463046</v>
      </c>
      <c r="J10" s="24">
        <f t="shared" si="0"/>
        <v>0.83138346077868308</v>
      </c>
      <c r="K10" s="24">
        <f t="shared" si="0"/>
        <v>0.65304075157226482</v>
      </c>
      <c r="L10" s="24">
        <f t="shared" si="0"/>
        <v>0.42737988023382978</v>
      </c>
    </row>
    <row r="11" spans="1:12" x14ac:dyDescent="0.3">
      <c r="A11" s="23">
        <v>1.2</v>
      </c>
      <c r="B11" s="24">
        <f t="shared" si="0"/>
        <v>0</v>
      </c>
      <c r="C11" s="24">
        <f t="shared" si="0"/>
        <v>0.35227423327508994</v>
      </c>
      <c r="D11" s="24">
        <f t="shared" si="0"/>
        <v>0.6593846719714731</v>
      </c>
      <c r="E11" s="24">
        <f t="shared" si="0"/>
        <v>0.88195780688494751</v>
      </c>
      <c r="F11" s="24">
        <f t="shared" si="0"/>
        <v>0.99145834819168643</v>
      </c>
      <c r="G11" s="24">
        <f t="shared" si="0"/>
        <v>0.97384763087819526</v>
      </c>
      <c r="H11" s="24">
        <f t="shared" si="0"/>
        <v>0.83138346077868308</v>
      </c>
      <c r="I11" s="24">
        <f t="shared" si="0"/>
        <v>0.58233064952408187</v>
      </c>
      <c r="J11" s="24">
        <f t="shared" si="0"/>
        <v>0.25861934966111083</v>
      </c>
      <c r="K11" s="24">
        <f t="shared" si="0"/>
        <v>-9.8248593745108678E-2</v>
      </c>
      <c r="L11" s="24">
        <f t="shared" si="0"/>
        <v>-0.44252044329485207</v>
      </c>
    </row>
    <row r="12" spans="1:12" x14ac:dyDescent="0.3">
      <c r="A12" s="23">
        <v>1.5</v>
      </c>
      <c r="B12" s="24">
        <f t="shared" si="0"/>
        <v>0</v>
      </c>
      <c r="C12" s="24">
        <f t="shared" si="0"/>
        <v>0.43496553411123018</v>
      </c>
      <c r="D12" s="24">
        <f t="shared" si="0"/>
        <v>0.7833269096274833</v>
      </c>
      <c r="E12" s="24">
        <f t="shared" si="0"/>
        <v>0.97572335782665909</v>
      </c>
      <c r="F12" s="24">
        <f t="shared" si="0"/>
        <v>0.97384763087819526</v>
      </c>
      <c r="G12" s="24">
        <f t="shared" si="0"/>
        <v>0.7780731968879212</v>
      </c>
      <c r="H12" s="24">
        <f t="shared" si="0"/>
        <v>0.42737988023382978</v>
      </c>
      <c r="I12" s="24">
        <f t="shared" si="0"/>
        <v>-8.4072473671490625E-3</v>
      </c>
      <c r="J12" s="24">
        <f t="shared" si="0"/>
        <v>-0.44252044329485207</v>
      </c>
      <c r="K12" s="24">
        <f t="shared" si="0"/>
        <v>-0.78852525442619559</v>
      </c>
      <c r="L12" s="24">
        <f t="shared" si="0"/>
        <v>-0.97753011766509701</v>
      </c>
    </row>
    <row r="13" spans="1:12" x14ac:dyDescent="0.3">
      <c r="A13" s="23">
        <v>1.8</v>
      </c>
      <c r="B13" s="24">
        <f t="shared" si="0"/>
        <v>0</v>
      </c>
      <c r="C13" s="24">
        <f t="shared" si="0"/>
        <v>0.51413599165311319</v>
      </c>
      <c r="D13" s="24">
        <f t="shared" si="0"/>
        <v>0.88195780688494751</v>
      </c>
      <c r="E13" s="24">
        <f t="shared" si="0"/>
        <v>0.99878974347052396</v>
      </c>
      <c r="F13" s="24">
        <f t="shared" si="0"/>
        <v>0.83138346077868308</v>
      </c>
      <c r="G13" s="24">
        <f t="shared" si="0"/>
        <v>0.42737988023382978</v>
      </c>
      <c r="H13" s="24">
        <f t="shared" si="0"/>
        <v>-9.8248593745108678E-2</v>
      </c>
      <c r="I13" s="24">
        <f t="shared" si="0"/>
        <v>-0.59591722380776424</v>
      </c>
      <c r="J13" s="24">
        <f t="shared" si="0"/>
        <v>-0.92399815872318791</v>
      </c>
      <c r="K13" s="24">
        <f t="shared" si="0"/>
        <v>-0.9891252607943698</v>
      </c>
      <c r="L13" s="24">
        <f t="shared" si="0"/>
        <v>-0.77276448755598715</v>
      </c>
    </row>
    <row r="14" spans="1:12" x14ac:dyDescent="0.3">
      <c r="A14" s="23">
        <v>2.1</v>
      </c>
      <c r="B14" s="24">
        <f t="shared" si="0"/>
        <v>0</v>
      </c>
      <c r="C14" s="24">
        <f t="shared" si="0"/>
        <v>0.5891447579422695</v>
      </c>
      <c r="D14" s="24">
        <f t="shared" si="0"/>
        <v>0.95209034159051575</v>
      </c>
      <c r="E14" s="24">
        <f t="shared" si="0"/>
        <v>0.94948561486463046</v>
      </c>
      <c r="F14" s="24">
        <f t="shared" si="0"/>
        <v>0.58233064952408187</v>
      </c>
      <c r="G14" s="24">
        <f t="shared" si="0"/>
        <v>-8.4072473671490625E-3</v>
      </c>
      <c r="H14" s="24">
        <f t="shared" si="0"/>
        <v>-0.59591722380776424</v>
      </c>
      <c r="I14" s="24">
        <f t="shared" si="0"/>
        <v>-0.9546277716602164</v>
      </c>
      <c r="J14" s="24">
        <f t="shared" si="0"/>
        <v>-0.94681377559260893</v>
      </c>
      <c r="K14" s="24">
        <f t="shared" si="0"/>
        <v>-0.57547538019521638</v>
      </c>
      <c r="L14" s="24">
        <f t="shared" si="0"/>
        <v>1.6813900484350601E-2</v>
      </c>
    </row>
    <row r="15" spans="1:12" x14ac:dyDescent="0.3">
      <c r="A15" s="23">
        <v>2.4</v>
      </c>
      <c r="B15" s="24">
        <f t="shared" si="0"/>
        <v>0</v>
      </c>
      <c r="C15" s="24">
        <f t="shared" si="0"/>
        <v>0.6593846719714731</v>
      </c>
      <c r="D15" s="24">
        <f t="shared" si="0"/>
        <v>0.99145834819168643</v>
      </c>
      <c r="E15" s="24">
        <f t="shared" si="0"/>
        <v>0.83138346077868308</v>
      </c>
      <c r="F15" s="24">
        <f t="shared" si="0"/>
        <v>0.25861934966111083</v>
      </c>
      <c r="G15" s="24">
        <f t="shared" si="0"/>
        <v>-0.44252044329485207</v>
      </c>
      <c r="H15" s="24">
        <f t="shared" si="0"/>
        <v>-0.92399815872318791</v>
      </c>
      <c r="I15" s="24">
        <f t="shared" si="0"/>
        <v>-0.94681377559260893</v>
      </c>
      <c r="J15" s="24">
        <f t="shared" si="0"/>
        <v>-0.49964188311690244</v>
      </c>
      <c r="K15" s="24">
        <f t="shared" si="0"/>
        <v>0.19554651510054424</v>
      </c>
      <c r="L15" s="24">
        <f t="shared" si="0"/>
        <v>0.79366786384915267</v>
      </c>
    </row>
    <row r="16" spans="1:12" x14ac:dyDescent="0.3">
      <c r="A16" s="23">
        <v>2.7</v>
      </c>
      <c r="B16" s="24">
        <f t="shared" si="0"/>
        <v>0</v>
      </c>
      <c r="C16" s="24">
        <f t="shared" si="0"/>
        <v>0.72428717437014256</v>
      </c>
      <c r="D16" s="24">
        <f t="shared" si="0"/>
        <v>0.99878974347052396</v>
      </c>
      <c r="E16" s="24">
        <f t="shared" si="0"/>
        <v>0.65304075157226482</v>
      </c>
      <c r="F16" s="24">
        <f t="shared" si="0"/>
        <v>-9.8248593745108678E-2</v>
      </c>
      <c r="G16" s="24">
        <f t="shared" si="0"/>
        <v>-0.78852525442619559</v>
      </c>
      <c r="H16" s="24">
        <f t="shared" si="0"/>
        <v>-0.9891252607943698</v>
      </c>
      <c r="I16" s="24">
        <f t="shared" si="0"/>
        <v>-0.57547538019521638</v>
      </c>
      <c r="J16" s="24">
        <f t="shared" si="0"/>
        <v>0.19554651510054424</v>
      </c>
      <c r="K16" s="24">
        <f t="shared" si="0"/>
        <v>0.84513341165721778</v>
      </c>
      <c r="L16" s="24">
        <f t="shared" si="0"/>
        <v>0.96988981084508585</v>
      </c>
    </row>
    <row r="17" spans="1:12" x14ac:dyDescent="0.3">
      <c r="A17" s="23">
        <v>3</v>
      </c>
      <c r="B17" s="24">
        <f t="shared" si="0"/>
        <v>0</v>
      </c>
      <c r="C17" s="24">
        <f t="shared" si="0"/>
        <v>0.7833269096274833</v>
      </c>
      <c r="D17" s="24">
        <f t="shared" si="0"/>
        <v>0.97384763087819526</v>
      </c>
      <c r="E17" s="24">
        <f t="shared" si="0"/>
        <v>0.42737988023382978</v>
      </c>
      <c r="F17" s="24">
        <f t="shared" si="0"/>
        <v>-0.44252044329485207</v>
      </c>
      <c r="G17" s="24">
        <f t="shared" si="0"/>
        <v>-0.97753011766509701</v>
      </c>
      <c r="H17" s="24">
        <f t="shared" si="0"/>
        <v>-0.77276448755598715</v>
      </c>
      <c r="I17" s="24">
        <f t="shared" si="0"/>
        <v>1.6813900484350601E-2</v>
      </c>
      <c r="J17" s="24">
        <f t="shared" si="0"/>
        <v>0.79366786384915267</v>
      </c>
      <c r="K17" s="24">
        <f t="shared" si="0"/>
        <v>0.96988981084508585</v>
      </c>
      <c r="L17" s="24">
        <f t="shared" si="0"/>
        <v>0.41211848524175659</v>
      </c>
    </row>
    <row r="19" spans="1:12" x14ac:dyDescent="0.3">
      <c r="A19" s="1"/>
    </row>
  </sheetData>
  <printOptions gridLines="1" gridLinesSet="0"/>
  <pageMargins left="0.78740157499999996" right="0.78740157499999996" top="0.984251969" bottom="0.984251969" header="0.39400000000000002" footer="0.39400000000000002"/>
  <pageSetup paperSize="9" orientation="portrait" horizontalDpi="4294967292" verticalDpi="4294967292" copies="0"/>
  <headerFooter alignWithMargins="0">
    <oddHeader>&amp;F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Ring</vt:lpstr>
      <vt:lpstr>Netz</vt:lpstr>
      <vt:lpstr>XY oder Punkt</vt:lpstr>
      <vt:lpstr>3D-Effekte</vt:lpstr>
      <vt:lpstr>Koordinaten</vt:lpstr>
      <vt:lpstr>3D-Fläche</vt:lpstr>
      <vt:lpstr>3D-Säulen Mu</vt:lpstr>
      <vt:lpstr>Grafik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alfpet</dc:creator>
  <cp:keywords/>
  <dc:description/>
  <cp:lastModifiedBy>Jürg Lippuner</cp:lastModifiedBy>
  <dcterms:created xsi:type="dcterms:W3CDTF">1995-09-27T17:44:21Z</dcterms:created>
  <dcterms:modified xsi:type="dcterms:W3CDTF">2015-09-09T08:38:31Z</dcterms:modified>
</cp:coreProperties>
</file>