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/>
  <mc:AlternateContent xmlns:mc="http://schemas.openxmlformats.org/markup-compatibility/2006">
    <mc:Choice Requires="x15">
      <x15ac:absPath xmlns:x15ac="http://schemas.microsoft.com/office/spreadsheetml/2010/11/ac" url="C:\Users\juerg\Downloads\"/>
    </mc:Choice>
  </mc:AlternateContent>
  <xr:revisionPtr revIDLastSave="0" documentId="13_ncr:1_{6E89F6A9-4CC0-4F75-AD8F-17D2B833F810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Daten" sheetId="2" r:id="rId1"/>
    <sheet name="Daten-Lösung" sheetId="6" state="hidden" r:id="rId2"/>
    <sheet name="Diagramm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" i="6" l="1"/>
  <c r="B6" i="6" s="1"/>
  <c r="E3" i="6"/>
  <c r="E5" i="6" s="1"/>
  <c r="E6" i="6" s="1"/>
  <c r="D3" i="6"/>
  <c r="D5" i="6" s="1"/>
  <c r="D6" i="6" s="1"/>
  <c r="C3" i="6"/>
  <c r="C5" i="6" s="1"/>
  <c r="C6" i="6" s="1"/>
  <c r="B6" i="2"/>
  <c r="D5" i="2"/>
  <c r="D6" i="2" s="1"/>
  <c r="E5" i="2"/>
  <c r="E6" i="2" s="1"/>
  <c r="B5" i="2" l="1"/>
  <c r="C5" i="2"/>
  <c r="C6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Jürg Lippuner</author>
  </authors>
  <commentList>
    <comment ref="B6" authorId="0" shapeId="0" xr:uid="{C94A5D96-FB93-4398-8EA1-6E1C60E25DD3}">
      <text>
        <r>
          <rPr>
            <sz val="20"/>
            <color indexed="81"/>
            <rFont val="Segoe UI"/>
            <family val="2"/>
          </rPr>
          <t>= Strecke / Zeit
= 0.8/(B5*24)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Jürg Lippuner</author>
  </authors>
  <commentList>
    <comment ref="B6" authorId="0" shapeId="0" xr:uid="{8ECD6A7F-4C31-4B3D-A17B-B74D9B20E2F7}">
      <text>
        <r>
          <rPr>
            <sz val="20"/>
            <color indexed="81"/>
            <rFont val="Segoe UI"/>
            <family val="2"/>
          </rPr>
          <t>= Strecke / Zeit
= 0.8/(B5*24)</t>
        </r>
      </text>
    </comment>
  </commentList>
</comments>
</file>

<file path=xl/sharedStrings.xml><?xml version="1.0" encoding="utf-8"?>
<sst xmlns="http://schemas.openxmlformats.org/spreadsheetml/2006/main" count="47" uniqueCount="26">
  <si>
    <t>Herzfrequenz</t>
  </si>
  <si>
    <t>Stufe 1</t>
  </si>
  <si>
    <t>Stufe 2</t>
  </si>
  <si>
    <t>Stufe 3</t>
  </si>
  <si>
    <t>Stufe 4</t>
  </si>
  <si>
    <t>(3.6 km/h = 1 m/s)</t>
  </si>
  <si>
    <t>Wechseln Sie auf das Blatt Diagramm.</t>
  </si>
  <si>
    <t>Eventuell müssen Sie die Skalierung noch anpassen.</t>
  </si>
  <si>
    <t>Drucken Sie das Diagramm aus.</t>
  </si>
  <si>
    <t>all out</t>
  </si>
  <si>
    <t>Startzeit</t>
  </si>
  <si>
    <t>SUBEI (Borg)</t>
  </si>
  <si>
    <t>Füllen Sie die blauen Felder mit Ihren Daten aus.</t>
  </si>
  <si>
    <t>Trainereingabe</t>
  </si>
  <si>
    <t>iANS</t>
  </si>
  <si>
    <t>Geschwindigkeit km/h</t>
  </si>
  <si>
    <t>Zeit pro 800 m</t>
  </si>
  <si>
    <t>Zeit nach weiteren 800 m</t>
  </si>
  <si>
    <t>Nach jedem 800 m-Lauf wird 2 min pausiert.</t>
  </si>
  <si>
    <t>Aufgabe</t>
  </si>
  <si>
    <t>Tragen Sie mit einer Formel die jeweilige Startzeit des nächsten 800 m-Laufes ein.</t>
  </si>
  <si>
    <t>Die Uhr läuft jeweils weiter und die Start- und Endzeiten werden eingetragen (blauer Hintergrund)</t>
  </si>
  <si>
    <t>90 min-Tempo</t>
  </si>
  <si>
    <t>45 min-Tempo</t>
  </si>
  <si>
    <t>20 min-Tempo</t>
  </si>
  <si>
    <r>
      <t xml:space="preserve">Das Blatt </t>
    </r>
    <r>
      <rPr>
        <b/>
        <i/>
        <sz val="24"/>
        <rFont val="Ebrima"/>
        <scheme val="minor"/>
      </rPr>
      <t>Diagramm</t>
    </r>
    <r>
      <rPr>
        <i/>
        <sz val="24"/>
        <rFont val="Ebrima"/>
        <scheme val="minor"/>
      </rPr>
      <t xml:space="preserve"> visualisiert die eingegebenen Daten.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</si>
</sst>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hh:mm:ss;@"/>
    <numFmt numFmtId="166" formatCode="[$-F400]h:mm:ss\ AM/PM"/>
  </numFmts>
  <fonts count="14" x14ac:knownFonts="1">
    <font>
      <sz val="10"/>
      <name val="Arial"/>
    </font>
    <font>
      <sz val="16"/>
      <name val="Arial"/>
      <family val="2"/>
    </font>
    <font>
      <b/>
      <sz val="16"/>
      <name val="Ebrima"/>
      <family val="2"/>
      <scheme val="minor"/>
    </font>
    <font>
      <sz val="24"/>
      <name val="Ebrima"/>
      <family val="2"/>
      <scheme val="minor"/>
    </font>
    <font>
      <b/>
      <sz val="24"/>
      <name val="Ebrima"/>
      <family val="2"/>
      <scheme val="minor"/>
    </font>
    <font>
      <sz val="16"/>
      <name val="Ebrima"/>
      <family val="2"/>
      <scheme val="minor"/>
    </font>
    <font>
      <sz val="20"/>
      <color indexed="81"/>
      <name val="Segoe UI"/>
      <family val="2"/>
    </font>
    <font>
      <b/>
      <sz val="24"/>
      <color rgb="FFFF0000"/>
      <name val="Ebrima"/>
      <scheme val="minor"/>
    </font>
    <font>
      <sz val="24"/>
      <name val="Ebrima"/>
      <scheme val="minor"/>
    </font>
    <font>
      <i/>
      <sz val="24"/>
      <name val="Ebrima"/>
      <scheme val="minor"/>
    </font>
    <font>
      <sz val="18"/>
      <name val="Ebrima"/>
      <family val="2"/>
      <scheme val="minor"/>
    </font>
    <font>
      <b/>
      <sz val="18"/>
      <name val="Ebrima"/>
      <scheme val="minor"/>
    </font>
    <font>
      <sz val="18"/>
      <name val="Ebrima"/>
      <scheme val="minor"/>
    </font>
    <font>
      <b/>
      <i/>
      <sz val="24"/>
      <name val="Ebrima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7"/>
      </left>
      <right style="thin">
        <color theme="7"/>
      </right>
      <top style="thin">
        <color theme="7"/>
      </top>
      <bottom style="thin">
        <color theme="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166" fontId="4" fillId="2" borderId="1" xfId="0" applyNumberFormat="1" applyFont="1" applyFill="1" applyBorder="1" applyAlignment="1" applyProtection="1">
      <alignment horizontal="center" vertical="center"/>
      <protection locked="0"/>
    </xf>
    <xf numFmtId="0" fontId="8" fillId="4" borderId="2" xfId="0" applyFont="1" applyFill="1" applyBorder="1" applyAlignment="1" applyProtection="1">
      <alignment horizontal="center" vertical="center"/>
      <protection locked="0"/>
    </xf>
    <xf numFmtId="164" fontId="7" fillId="4" borderId="2" xfId="0" applyNumberFormat="1" applyFont="1" applyFill="1" applyBorder="1" applyAlignment="1">
      <alignment horizontal="center" vertical="center"/>
    </xf>
    <xf numFmtId="165" fontId="9" fillId="0" borderId="3" xfId="0" applyNumberFormat="1" applyFont="1" applyBorder="1" applyAlignment="1">
      <alignment horizontal="center" vertical="center"/>
    </xf>
    <xf numFmtId="0" fontId="3" fillId="3" borderId="0" xfId="0" applyFont="1" applyFill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horizontal="center" vertical="center"/>
      <protection locked="0"/>
    </xf>
    <xf numFmtId="0" fontId="12" fillId="5" borderId="0" xfId="0" applyFont="1" applyFill="1" applyAlignment="1">
      <alignment vertical="center"/>
    </xf>
    <xf numFmtId="166" fontId="4" fillId="5" borderId="1" xfId="0" applyNumberFormat="1" applyFont="1" applyFill="1" applyBorder="1" applyAlignment="1" applyProtection="1">
      <alignment horizontal="center" vertical="center"/>
      <protection locked="0"/>
    </xf>
    <xf numFmtId="0" fontId="11" fillId="5" borderId="0" xfId="0" applyFont="1" applyFill="1" applyAlignment="1">
      <alignment horizontal="center" vertical="center"/>
    </xf>
    <xf numFmtId="0" fontId="3" fillId="6" borderId="0" xfId="0" applyFont="1" applyFill="1" applyAlignment="1">
      <alignment vertical="center"/>
    </xf>
    <xf numFmtId="0" fontId="5" fillId="6" borderId="0" xfId="0" applyFont="1" applyFill="1" applyAlignment="1">
      <alignment vertical="center"/>
    </xf>
    <xf numFmtId="0" fontId="10" fillId="6" borderId="0" xfId="0" applyFont="1" applyFill="1" applyAlignment="1"/>
    <xf numFmtId="0" fontId="10" fillId="6" borderId="0" xfId="0" applyFont="1" applyFill="1" applyAlignment="1">
      <alignment vertical="top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3" borderId="0" xfId="0" applyFont="1" applyFill="1" applyAlignment="1" applyProtection="1">
      <alignment horizontal="center" vertical="center"/>
      <protection locked="0"/>
    </xf>
    <xf numFmtId="0" fontId="9" fillId="3" borderId="1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Daten!$A$1</c:f>
          <c:strCache>
            <c:ptCount val="1"/>
          </c:strCache>
        </c:strRef>
      </c:tx>
      <c:layout>
        <c:manualLayout>
          <c:xMode val="edge"/>
          <c:yMode val="edge"/>
          <c:x val="0.40312500000000001"/>
          <c:y val="0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24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6875000000000003E-2"/>
          <c:y val="7.29483282674772E-2"/>
          <c:w val="0.62073365178988427"/>
          <c:h val="0.79736575481256333"/>
        </c:manualLayout>
      </c:layout>
      <c:lineChart>
        <c:grouping val="standard"/>
        <c:varyColors val="0"/>
        <c:ser>
          <c:idx val="0"/>
          <c:order val="0"/>
          <c:tx>
            <c:strRef>
              <c:f>Daten!$A$6</c:f>
              <c:strCache>
                <c:ptCount val="1"/>
                <c:pt idx="0">
                  <c:v>Geschwindigkeit km/h</c:v>
                </c:pt>
              </c:strCache>
            </c:strRef>
          </c:tx>
          <c:spPr>
            <a:ln w="38100">
              <a:solidFill>
                <a:schemeClr val="accent4"/>
              </a:solidFill>
              <a:prstDash val="sysDash"/>
            </a:ln>
          </c:spPr>
          <c:marker>
            <c:symbol val="diamond"/>
            <c:size val="13"/>
            <c:spPr>
              <a:solidFill>
                <a:schemeClr val="accent4"/>
              </a:solidFill>
              <a:ln>
                <a:solidFill>
                  <a:schemeClr val="accent4"/>
                </a:solidFill>
                <a:prstDash val="solid"/>
              </a:ln>
            </c:spPr>
          </c:marker>
          <c:cat>
            <c:multiLvlStrRef>
              <c:f>Daten!$B$1:$E$2</c:f>
              <c:multiLvlStrCache>
                <c:ptCount val="4"/>
                <c:lvl>
                  <c:pt idx="0">
                    <c:v>90 min-Tempo</c:v>
                  </c:pt>
                  <c:pt idx="1">
                    <c:v>45 min-Tempo</c:v>
                  </c:pt>
                  <c:pt idx="2">
                    <c:v>20 min-Tempo</c:v>
                  </c:pt>
                  <c:pt idx="3">
                    <c:v>all out</c:v>
                  </c:pt>
                </c:lvl>
                <c:lvl>
                  <c:pt idx="0">
                    <c:v>Stufe 1</c:v>
                  </c:pt>
                  <c:pt idx="1">
                    <c:v>Stufe 2</c:v>
                  </c:pt>
                  <c:pt idx="2">
                    <c:v>Stufe 3</c:v>
                  </c:pt>
                  <c:pt idx="3">
                    <c:v>Stufe 4</c:v>
                  </c:pt>
                </c:lvl>
              </c:multiLvlStrCache>
            </c:multiLvlStrRef>
          </c:cat>
          <c:val>
            <c:numRef>
              <c:f>Daten!$B$6:$E$6</c:f>
              <c:numCache>
                <c:formatCode>0.0</c:formatCode>
                <c:ptCount val="4"/>
                <c:pt idx="0">
                  <c:v>8.6746987951807242</c:v>
                </c:pt>
                <c:pt idx="1">
                  <c:v>3.9290586630286493</c:v>
                </c:pt>
                <c:pt idx="2">
                  <c:v>2.6494940202391906</c:v>
                </c:pt>
                <c:pt idx="3">
                  <c:v>2.0600858369098716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90-441B-8534-11E14EF163DD}"/>
            </c:ext>
          </c:extLst>
        </c:ser>
        <c:ser>
          <c:idx val="1"/>
          <c:order val="1"/>
          <c:tx>
            <c:strRef>
              <c:f>Daten!$A$7</c:f>
              <c:strCache>
                <c:ptCount val="1"/>
                <c:pt idx="0">
                  <c:v>SUBEI (Borg)</c:v>
                </c:pt>
              </c:strCache>
            </c:strRef>
          </c:tx>
          <c:spPr>
            <a:ln w="38100">
              <a:solidFill>
                <a:srgbClr val="0000FF"/>
              </a:solidFill>
              <a:prstDash val="lgDash"/>
            </a:ln>
          </c:spPr>
          <c:marker>
            <c:symbol val="square"/>
            <c:size val="11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multiLvlStrRef>
              <c:f>Daten!$B$1:$E$2</c:f>
              <c:multiLvlStrCache>
                <c:ptCount val="4"/>
                <c:lvl>
                  <c:pt idx="0">
                    <c:v>90 min-Tempo</c:v>
                  </c:pt>
                  <c:pt idx="1">
                    <c:v>45 min-Tempo</c:v>
                  </c:pt>
                  <c:pt idx="2">
                    <c:v>20 min-Tempo</c:v>
                  </c:pt>
                  <c:pt idx="3">
                    <c:v>all out</c:v>
                  </c:pt>
                </c:lvl>
                <c:lvl>
                  <c:pt idx="0">
                    <c:v>Stufe 1</c:v>
                  </c:pt>
                  <c:pt idx="1">
                    <c:v>Stufe 2</c:v>
                  </c:pt>
                  <c:pt idx="2">
                    <c:v>Stufe 3</c:v>
                  </c:pt>
                  <c:pt idx="3">
                    <c:v>Stufe 4</c:v>
                  </c:pt>
                </c:lvl>
              </c:multiLvlStrCache>
            </c:multiLvlStrRef>
          </c:cat>
          <c:val>
            <c:numRef>
              <c:f>Daten!$B$7:$E$7</c:f>
              <c:numCache>
                <c:formatCode>General</c:formatCode>
                <c:ptCount val="4"/>
                <c:pt idx="0">
                  <c:v>7</c:v>
                </c:pt>
                <c:pt idx="1">
                  <c:v>11</c:v>
                </c:pt>
                <c:pt idx="2">
                  <c:v>14</c:v>
                </c:pt>
                <c:pt idx="3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90-441B-8534-11E14EF163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0096768"/>
        <c:axId val="70098304"/>
      </c:lineChart>
      <c:lineChart>
        <c:grouping val="standard"/>
        <c:varyColors val="0"/>
        <c:ser>
          <c:idx val="2"/>
          <c:order val="2"/>
          <c:tx>
            <c:strRef>
              <c:f>Daten!$A$8</c:f>
              <c:strCache>
                <c:ptCount val="1"/>
                <c:pt idx="0">
                  <c:v>Herzfrequenz</c:v>
                </c:pt>
              </c:strCache>
            </c:strRef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triangle"/>
            <c:size val="12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Daten!$B$1:$E$1</c:f>
              <c:strCache>
                <c:ptCount val="4"/>
                <c:pt idx="0">
                  <c:v>Stufe 1</c:v>
                </c:pt>
                <c:pt idx="1">
                  <c:v>Stufe 2</c:v>
                </c:pt>
                <c:pt idx="2">
                  <c:v>Stufe 3</c:v>
                </c:pt>
                <c:pt idx="3">
                  <c:v>Stufe 4</c:v>
                </c:pt>
              </c:strCache>
            </c:strRef>
          </c:cat>
          <c:val>
            <c:numRef>
              <c:f>Daten!$B$8:$E$8</c:f>
              <c:numCache>
                <c:formatCode>General</c:formatCode>
                <c:ptCount val="4"/>
                <c:pt idx="0">
                  <c:v>152</c:v>
                </c:pt>
                <c:pt idx="1">
                  <c:v>161</c:v>
                </c:pt>
                <c:pt idx="2">
                  <c:v>172</c:v>
                </c:pt>
                <c:pt idx="3">
                  <c:v>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F90-441B-8534-11E14EF163DD}"/>
            </c:ext>
          </c:extLst>
        </c:ser>
        <c:ser>
          <c:idx val="3"/>
          <c:order val="3"/>
          <c:tx>
            <c:strRef>
              <c:f>Daten!$D$17</c:f>
              <c:strCache>
                <c:ptCount val="1"/>
                <c:pt idx="0">
                  <c:v>iANS</c:v>
                </c:pt>
              </c:strCache>
            </c:strRef>
          </c:tx>
          <c:spPr>
            <a:ln>
              <a:noFill/>
            </a:ln>
          </c:spPr>
          <c:marker>
            <c:symbol val="circle"/>
            <c:size val="34"/>
            <c:spPr>
              <a:noFill/>
              <a:ln w="25400">
                <a:solidFill>
                  <a:schemeClr val="accent3">
                    <a:lumMod val="50000"/>
                  </a:schemeClr>
                </a:solidFill>
                <a:prstDash val="solid"/>
              </a:ln>
            </c:spPr>
          </c:marker>
          <c:dPt>
            <c:idx val="0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3-CF90-441B-8534-11E14EF163DD}"/>
              </c:ext>
            </c:extLst>
          </c:dPt>
          <c:dPt>
            <c:idx val="1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4-CF90-441B-8534-11E14EF163DD}"/>
              </c:ext>
            </c:extLst>
          </c:dPt>
          <c:dPt>
            <c:idx val="2"/>
            <c:marker>
              <c:symbol val="circle"/>
              <c:size val="47"/>
            </c:marker>
            <c:bubble3D val="0"/>
            <c:extLst>
              <c:ext xmlns:c16="http://schemas.microsoft.com/office/drawing/2014/chart" uri="{C3380CC4-5D6E-409C-BE32-E72D297353CC}">
                <c16:uniqueId val="{00000005-CF90-441B-8534-11E14EF163DD}"/>
              </c:ext>
            </c:extLst>
          </c:dPt>
          <c:dPt>
            <c:idx val="3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6-CF90-441B-8534-11E14EF163DD}"/>
              </c:ext>
            </c:extLst>
          </c:dPt>
          <c:trendline>
            <c:name>Hilfslinie</c:name>
            <c:spPr>
              <a:ln w="34925">
                <a:solidFill>
                  <a:srgbClr val="FF0000"/>
                </a:solidFill>
                <a:prstDash val="sysDot"/>
              </a:ln>
            </c:spPr>
            <c:trendlineType val="linear"/>
            <c:dispRSqr val="0"/>
            <c:dispEq val="0"/>
          </c:trendline>
          <c:cat>
            <c:strRef>
              <c:f>Daten!$B$1:$E$1</c:f>
              <c:strCache>
                <c:ptCount val="4"/>
                <c:pt idx="0">
                  <c:v>Stufe 1</c:v>
                </c:pt>
                <c:pt idx="1">
                  <c:v>Stufe 2</c:v>
                </c:pt>
                <c:pt idx="2">
                  <c:v>Stufe 3</c:v>
                </c:pt>
                <c:pt idx="3">
                  <c:v>Stufe 4</c:v>
                </c:pt>
              </c:strCache>
            </c:strRef>
          </c:cat>
          <c:val>
            <c:numRef>
              <c:f>Daten!$B$18:$E$18</c:f>
              <c:numCache>
                <c:formatCode>General</c:formatCode>
                <c:ptCount val="4"/>
                <c:pt idx="0">
                  <c:v>145</c:v>
                </c:pt>
                <c:pt idx="1">
                  <c:v>159</c:v>
                </c:pt>
                <c:pt idx="2">
                  <c:v>172</c:v>
                </c:pt>
                <c:pt idx="3">
                  <c:v>186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F90-441B-8534-11E14EF163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0112768"/>
        <c:axId val="70114304"/>
      </c:lineChart>
      <c:catAx>
        <c:axId val="700967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00"/>
            </a:pPr>
            <a:endParaRPr lang="de-DE"/>
          </a:p>
        </c:txPr>
        <c:crossAx val="700983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70098304"/>
        <c:scaling>
          <c:orientation val="minMax"/>
          <c:max val="20"/>
          <c:min val="6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ysDash"/>
            </a:ln>
          </c:spPr>
        </c:minorGridlines>
        <c:title>
          <c:tx>
            <c:rich>
              <a:bodyPr/>
              <a:lstStyle/>
              <a:p>
                <a:pPr>
                  <a:defRPr>
                    <a:solidFill>
                      <a:srgbClr val="0000FF"/>
                    </a:solidFill>
                  </a:defRPr>
                </a:pPr>
                <a:r>
                  <a:rPr lang="de-CH">
                    <a:solidFill>
                      <a:schemeClr val="accent4"/>
                    </a:solidFill>
                  </a:rPr>
                  <a:t>km/h </a:t>
                </a:r>
                <a:r>
                  <a:rPr lang="de-CH">
                    <a:solidFill>
                      <a:srgbClr val="0000FF"/>
                    </a:solidFill>
                  </a:rPr>
                  <a:t> //   Borg</a:t>
                </a:r>
              </a:p>
            </c:rich>
          </c:tx>
          <c:layout>
            <c:manualLayout>
              <c:xMode val="edge"/>
              <c:yMode val="edge"/>
              <c:x val="0"/>
              <c:y val="0.39513677811550152"/>
            </c:manualLayout>
          </c:layout>
          <c:overlay val="0"/>
          <c:spPr>
            <a:noFill/>
            <a:ln w="25400">
              <a:noFill/>
            </a:ln>
          </c:spPr>
        </c:title>
        <c:numFmt formatCode="0.0" sourceLinked="1"/>
        <c:majorTickMark val="cross"/>
        <c:minorTickMark val="none"/>
        <c:tickLblPos val="nextTo"/>
        <c:spPr>
          <a:ln w="3175">
            <a:solidFill>
              <a:srgbClr val="0000FF"/>
            </a:solidFill>
            <a:prstDash val="solid"/>
          </a:ln>
        </c:spPr>
        <c:txPr>
          <a:bodyPr rot="0" vert="horz"/>
          <a:lstStyle/>
          <a:p>
            <a:pPr>
              <a:defRPr sz="1400">
                <a:solidFill>
                  <a:srgbClr val="0000FF"/>
                </a:solidFill>
              </a:defRPr>
            </a:pPr>
            <a:endParaRPr lang="de-DE"/>
          </a:p>
        </c:txPr>
        <c:crossAx val="70096768"/>
        <c:crosses val="autoZero"/>
        <c:crossBetween val="midCat"/>
        <c:minorUnit val="1"/>
      </c:valAx>
      <c:catAx>
        <c:axId val="701127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0114304"/>
        <c:crosses val="autoZero"/>
        <c:auto val="0"/>
        <c:lblAlgn val="ctr"/>
        <c:lblOffset val="100"/>
        <c:noMultiLvlLbl val="0"/>
      </c:catAx>
      <c:valAx>
        <c:axId val="70114304"/>
        <c:scaling>
          <c:orientation val="minMax"/>
          <c:max val="240"/>
          <c:min val="100"/>
        </c:scaling>
        <c:delete val="0"/>
        <c:axPos val="r"/>
        <c:numFmt formatCode="General" sourceLinked="1"/>
        <c:majorTickMark val="cross"/>
        <c:minorTickMark val="none"/>
        <c:tickLblPos val="nextTo"/>
        <c:spPr>
          <a:noFill/>
          <a:ln w="3175">
            <a:solidFill>
              <a:srgbClr val="FF0000"/>
            </a:solidFill>
            <a:prstDash val="solid"/>
          </a:ln>
        </c:spPr>
        <c:txPr>
          <a:bodyPr rot="0" vert="horz"/>
          <a:lstStyle/>
          <a:p>
            <a:pPr>
              <a:defRPr>
                <a:solidFill>
                  <a:srgbClr val="FF0000"/>
                </a:solidFill>
              </a:defRPr>
            </a:pPr>
            <a:endParaRPr lang="de-DE"/>
          </a:p>
        </c:txPr>
        <c:crossAx val="70112768"/>
        <c:crosses val="max"/>
        <c:crossBetween val="midCat"/>
        <c:majorUnit val="20"/>
        <c:minorUnit val="1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0663165283319815"/>
          <c:y val="0.19971806715649906"/>
          <c:w val="0.18178341130875811"/>
          <c:h val="0.30110411730448589"/>
        </c:manualLayout>
      </c:layout>
      <c:overlay val="0"/>
      <c:spPr>
        <a:noFill/>
        <a:ln w="3175">
          <a:noFill/>
          <a:prstDash val="solid"/>
        </a:ln>
      </c:spPr>
      <c:txPr>
        <a:bodyPr/>
        <a:lstStyle/>
        <a:p>
          <a:pPr>
            <a:defRPr sz="1400" b="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6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59055118110236227" right="0.59055118110236227" top="0.78740157480314965" bottom="0.51181102362204722" header="0.51181102362204722" footer="0.51181102362204722"/>
  <pageSetup paperSize="9" orientation="landscape" horizontalDpi="4294967293" verticalDpi="4294967293" r:id="rId1"/>
  <headerFooter alignWithMargins="0">
    <oddHeader>&amp;L&amp;"Arial,Fett Kursiv"&amp;14Ausdauer-Stufentest: 2. September 2016</oddHeader>
  </headerFooter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2150536</xdr:colOff>
      <xdr:row>2</xdr:row>
      <xdr:rowOff>905933</xdr:rowOff>
    </xdr:from>
    <xdr:to>
      <xdr:col>2</xdr:col>
      <xdr:colOff>850899</xdr:colOff>
      <xdr:row>3</xdr:row>
      <xdr:rowOff>690032</xdr:rowOff>
    </xdr:to>
    <xdr:grpSp>
      <xdr:nvGrpSpPr>
        <xdr:cNvPr id="5" name="Gruppieren 4">
          <a:extLst>
            <a:ext uri="{FF2B5EF4-FFF2-40B4-BE49-F238E27FC236}">
              <a16:creationId xmlns:a16="http://schemas.microsoft.com/office/drawing/2014/main" id="{CA2D3F2A-943C-2D20-BFE3-486034485993}"/>
            </a:ext>
          </a:extLst>
        </xdr:cNvPr>
        <xdr:cNvGrpSpPr/>
      </xdr:nvGrpSpPr>
      <xdr:grpSpPr>
        <a:xfrm>
          <a:off x="5926669" y="2150533"/>
          <a:ext cx="1875363" cy="842432"/>
          <a:chOff x="5850469" y="2150533"/>
          <a:chExt cx="1875363" cy="842432"/>
        </a:xfrm>
      </xdr:grpSpPr>
      <xdr:sp macro="" textlink="">
        <xdr:nvSpPr>
          <xdr:cNvPr id="2" name="Pfeil: gebogen 1">
            <a:extLst>
              <a:ext uri="{FF2B5EF4-FFF2-40B4-BE49-F238E27FC236}">
                <a16:creationId xmlns:a16="http://schemas.microsoft.com/office/drawing/2014/main" id="{88FC6A67-2FAF-ABE2-C665-B92F4F53E389}"/>
              </a:ext>
            </a:extLst>
          </xdr:cNvPr>
          <xdr:cNvSpPr/>
        </xdr:nvSpPr>
        <xdr:spPr>
          <a:xfrm rot="16200000" flipV="1">
            <a:off x="6557432" y="1824566"/>
            <a:ext cx="829733" cy="1507066"/>
          </a:xfrm>
          <a:prstGeom prst="bentArrow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e-CH" sz="1100">
              <a:solidFill>
                <a:schemeClr val="tx1"/>
              </a:solidFill>
            </a:endParaRPr>
          </a:p>
        </xdr:txBody>
      </xdr:sp>
      <xdr:sp macro="" textlink="">
        <xdr:nvSpPr>
          <xdr:cNvPr id="4" name="Textfeld 3">
            <a:extLst>
              <a:ext uri="{FF2B5EF4-FFF2-40B4-BE49-F238E27FC236}">
                <a16:creationId xmlns:a16="http://schemas.microsoft.com/office/drawing/2014/main" id="{CF8DACBB-2D9D-A4D8-BFF6-2F7D908ECFB8}"/>
              </a:ext>
            </a:extLst>
          </xdr:cNvPr>
          <xdr:cNvSpPr txBox="1"/>
        </xdr:nvSpPr>
        <xdr:spPr>
          <a:xfrm>
            <a:off x="5850469" y="2150533"/>
            <a:ext cx="1583266" cy="68580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de-CH" sz="3200" b="1">
                <a:solidFill>
                  <a:schemeClr val="accent1"/>
                </a:solidFill>
                <a:effectLst/>
                <a:latin typeface="+mn-lt"/>
                <a:ea typeface="+mn-ea"/>
                <a:cs typeface="+mn-cs"/>
              </a:rPr>
              <a:t>+ 2 min</a:t>
            </a:r>
            <a:endParaRPr lang="de-CH" sz="3200">
              <a:solidFill>
                <a:schemeClr val="accent1"/>
              </a:solidFill>
            </a:endParaRPr>
          </a:p>
        </xdr:txBody>
      </xdr:sp>
    </xdr:grpSp>
    <xdr:clientData/>
  </xdr:twoCellAnchor>
  <xdr:twoCellAnchor>
    <xdr:from>
      <xdr:col>2</xdr:col>
      <xdr:colOff>2142069</xdr:colOff>
      <xdr:row>2</xdr:row>
      <xdr:rowOff>905933</xdr:rowOff>
    </xdr:from>
    <xdr:to>
      <xdr:col>3</xdr:col>
      <xdr:colOff>842432</xdr:colOff>
      <xdr:row>3</xdr:row>
      <xdr:rowOff>690032</xdr:rowOff>
    </xdr:to>
    <xdr:grpSp>
      <xdr:nvGrpSpPr>
        <xdr:cNvPr id="6" name="Gruppieren 5">
          <a:extLst>
            <a:ext uri="{FF2B5EF4-FFF2-40B4-BE49-F238E27FC236}">
              <a16:creationId xmlns:a16="http://schemas.microsoft.com/office/drawing/2014/main" id="{C4374052-023F-4EA4-B01E-7113F0034605}"/>
            </a:ext>
          </a:extLst>
        </xdr:cNvPr>
        <xdr:cNvGrpSpPr/>
      </xdr:nvGrpSpPr>
      <xdr:grpSpPr>
        <a:xfrm>
          <a:off x="9093202" y="2150533"/>
          <a:ext cx="1875363" cy="842432"/>
          <a:chOff x="5850469" y="2150533"/>
          <a:chExt cx="1875363" cy="842432"/>
        </a:xfrm>
      </xdr:grpSpPr>
      <xdr:sp macro="" textlink="">
        <xdr:nvSpPr>
          <xdr:cNvPr id="7" name="Pfeil: gebogen 6">
            <a:extLst>
              <a:ext uri="{FF2B5EF4-FFF2-40B4-BE49-F238E27FC236}">
                <a16:creationId xmlns:a16="http://schemas.microsoft.com/office/drawing/2014/main" id="{1DCD8A93-494B-0618-35C3-A60B1CB33303}"/>
              </a:ext>
            </a:extLst>
          </xdr:cNvPr>
          <xdr:cNvSpPr/>
        </xdr:nvSpPr>
        <xdr:spPr>
          <a:xfrm rot="16200000" flipV="1">
            <a:off x="6557432" y="1824566"/>
            <a:ext cx="829733" cy="1507066"/>
          </a:xfrm>
          <a:prstGeom prst="bentArrow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e-CH" sz="1100">
              <a:solidFill>
                <a:schemeClr val="tx1"/>
              </a:solidFill>
            </a:endParaRPr>
          </a:p>
        </xdr:txBody>
      </xdr:sp>
      <xdr:sp macro="" textlink="">
        <xdr:nvSpPr>
          <xdr:cNvPr id="8" name="Textfeld 7">
            <a:extLst>
              <a:ext uri="{FF2B5EF4-FFF2-40B4-BE49-F238E27FC236}">
                <a16:creationId xmlns:a16="http://schemas.microsoft.com/office/drawing/2014/main" id="{6AFBCBD2-1E6C-0E5F-BF84-F278D35321EF}"/>
              </a:ext>
            </a:extLst>
          </xdr:cNvPr>
          <xdr:cNvSpPr txBox="1"/>
        </xdr:nvSpPr>
        <xdr:spPr>
          <a:xfrm>
            <a:off x="5850469" y="2150533"/>
            <a:ext cx="1583266" cy="68580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de-CH" sz="3200" b="1">
                <a:solidFill>
                  <a:schemeClr val="accent1"/>
                </a:solidFill>
                <a:effectLst/>
                <a:latin typeface="+mn-lt"/>
                <a:ea typeface="+mn-ea"/>
                <a:cs typeface="+mn-cs"/>
              </a:rPr>
              <a:t>+ 2 min</a:t>
            </a:r>
            <a:endParaRPr lang="de-CH" sz="3200">
              <a:solidFill>
                <a:schemeClr val="accent1"/>
              </a:solidFill>
            </a:endParaRPr>
          </a:p>
        </xdr:txBody>
      </xdr:sp>
    </xdr:grpSp>
    <xdr:clientData/>
  </xdr:twoCellAnchor>
  <xdr:twoCellAnchor>
    <xdr:from>
      <xdr:col>3</xdr:col>
      <xdr:colOff>2099736</xdr:colOff>
      <xdr:row>2</xdr:row>
      <xdr:rowOff>905933</xdr:rowOff>
    </xdr:from>
    <xdr:to>
      <xdr:col>4</xdr:col>
      <xdr:colOff>800099</xdr:colOff>
      <xdr:row>3</xdr:row>
      <xdr:rowOff>690032</xdr:rowOff>
    </xdr:to>
    <xdr:grpSp>
      <xdr:nvGrpSpPr>
        <xdr:cNvPr id="9" name="Gruppieren 8">
          <a:extLst>
            <a:ext uri="{FF2B5EF4-FFF2-40B4-BE49-F238E27FC236}">
              <a16:creationId xmlns:a16="http://schemas.microsoft.com/office/drawing/2014/main" id="{4778CD57-9512-4C49-AC29-D212164BCC78}"/>
            </a:ext>
          </a:extLst>
        </xdr:cNvPr>
        <xdr:cNvGrpSpPr/>
      </xdr:nvGrpSpPr>
      <xdr:grpSpPr>
        <a:xfrm>
          <a:off x="12225869" y="2150533"/>
          <a:ext cx="1875363" cy="842432"/>
          <a:chOff x="5850469" y="2150533"/>
          <a:chExt cx="1875363" cy="842432"/>
        </a:xfrm>
      </xdr:grpSpPr>
      <xdr:sp macro="" textlink="">
        <xdr:nvSpPr>
          <xdr:cNvPr id="10" name="Pfeil: gebogen 9">
            <a:extLst>
              <a:ext uri="{FF2B5EF4-FFF2-40B4-BE49-F238E27FC236}">
                <a16:creationId xmlns:a16="http://schemas.microsoft.com/office/drawing/2014/main" id="{900918DA-E292-A85B-AE74-ABCBC142E609}"/>
              </a:ext>
            </a:extLst>
          </xdr:cNvPr>
          <xdr:cNvSpPr/>
        </xdr:nvSpPr>
        <xdr:spPr>
          <a:xfrm rot="16200000" flipV="1">
            <a:off x="6557432" y="1824566"/>
            <a:ext cx="829733" cy="1507066"/>
          </a:xfrm>
          <a:prstGeom prst="bentArrow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e-CH" sz="1100">
              <a:solidFill>
                <a:schemeClr val="tx1"/>
              </a:solidFill>
            </a:endParaRPr>
          </a:p>
        </xdr:txBody>
      </xdr:sp>
      <xdr:sp macro="" textlink="">
        <xdr:nvSpPr>
          <xdr:cNvPr id="11" name="Textfeld 10">
            <a:extLst>
              <a:ext uri="{FF2B5EF4-FFF2-40B4-BE49-F238E27FC236}">
                <a16:creationId xmlns:a16="http://schemas.microsoft.com/office/drawing/2014/main" id="{2C290D9F-80E7-9CAE-1315-D038949ABDE0}"/>
              </a:ext>
            </a:extLst>
          </xdr:cNvPr>
          <xdr:cNvSpPr txBox="1"/>
        </xdr:nvSpPr>
        <xdr:spPr>
          <a:xfrm>
            <a:off x="5850469" y="2150533"/>
            <a:ext cx="1583266" cy="68580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de-CH" sz="3200" b="1">
                <a:solidFill>
                  <a:schemeClr val="accent1"/>
                </a:solidFill>
                <a:effectLst/>
                <a:latin typeface="+mn-lt"/>
                <a:ea typeface="+mn-ea"/>
                <a:cs typeface="+mn-cs"/>
              </a:rPr>
              <a:t>+ 2 min</a:t>
            </a:r>
            <a:endParaRPr lang="de-CH" sz="3200">
              <a:solidFill>
                <a:schemeClr val="accent1"/>
              </a:solidFill>
            </a:endParaRPr>
          </a:p>
        </xdr:txBody>
      </xdr: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211666</xdr:colOff>
          <xdr:row>7</xdr:row>
          <xdr:rowOff>448969</xdr:rowOff>
        </xdr:from>
        <xdr:to>
          <xdr:col>8</xdr:col>
          <xdr:colOff>10582</xdr:colOff>
          <xdr:row>16</xdr:row>
          <xdr:rowOff>366183</xdr:rowOff>
        </xdr:to>
        <xdr:pic>
          <xdr:nvPicPr>
            <xdr:cNvPr id="12" name="Grafik 11">
              <a:extLst>
                <a:ext uri="{FF2B5EF4-FFF2-40B4-BE49-F238E27FC236}">
                  <a16:creationId xmlns:a16="http://schemas.microsoft.com/office/drawing/2014/main" id="{F7D3186A-6147-9136-E2EF-6489A318E349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Daten-Lösung'!$A$1:$E$8" spid="_x0000_s2052"/>
                </a:ext>
              </a:extLst>
            </xdr:cNvPicPr>
          </xdr:nvPicPr>
          <xdr:blipFill>
            <a:blip xmlns:r="http://schemas.openxmlformats.org/officeDocument/2006/relationships" r:embed="rId1">
              <a:duotone>
                <a:schemeClr val="accent2">
                  <a:shade val="45000"/>
                  <a:satMod val="135000"/>
                </a:schemeClr>
                <a:prstClr val="white"/>
              </a:duotone>
            </a:blip>
            <a:srcRect/>
            <a:stretch>
              <a:fillRect/>
            </a:stretch>
          </xdr:blipFill>
          <xdr:spPr bwMode="auto">
            <a:xfrm>
              <a:off x="18914533" y="5918436"/>
              <a:ext cx="11152716" cy="4209814"/>
            </a:xfrm>
            <a:prstGeom prst="rect">
              <a:avLst/>
            </a:prstGeom>
            <a:solidFill>
              <a:srgbClr val="FFFFFF">
                <a:shade val="85000"/>
              </a:srgbClr>
            </a:solidFill>
            <a:ln w="190500" cap="sq">
              <a:solidFill>
                <a:srgbClr val="FFFFFF"/>
              </a:solidFill>
              <a:miter lim="800000"/>
            </a:ln>
            <a:effectLst>
              <a:outerShdw blurRad="65000" dist="50800" dir="12900000" kx="195000" ky="145000" algn="tl" rotWithShape="0">
                <a:srgbClr val="000000">
                  <a:alpha val="30000"/>
                </a:srgbClr>
              </a:outerShdw>
            </a:effectLst>
            <a:scene3d>
              <a:camera prst="orthographicFront">
                <a:rot lat="0" lon="0" rev="360000"/>
              </a:camera>
              <a:lightRig rig="twoPt" dir="t">
                <a:rot lat="0" lon="0" rev="7200000"/>
              </a:lightRig>
            </a:scene3d>
            <a:sp3d contourW="12700">
              <a:bevelT w="25400" h="19050"/>
              <a:contourClr>
                <a:srgbClr val="969696"/>
              </a:contourClr>
            </a:sp3d>
          </xdr:spPr>
        </xdr:pic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2150536</xdr:colOff>
      <xdr:row>2</xdr:row>
      <xdr:rowOff>905933</xdr:rowOff>
    </xdr:from>
    <xdr:to>
      <xdr:col>2</xdr:col>
      <xdr:colOff>850899</xdr:colOff>
      <xdr:row>3</xdr:row>
      <xdr:rowOff>690032</xdr:rowOff>
    </xdr:to>
    <xdr:grpSp>
      <xdr:nvGrpSpPr>
        <xdr:cNvPr id="2" name="Gruppieren 1">
          <a:extLst>
            <a:ext uri="{FF2B5EF4-FFF2-40B4-BE49-F238E27FC236}">
              <a16:creationId xmlns:a16="http://schemas.microsoft.com/office/drawing/2014/main" id="{4DA29043-03B3-44D1-BC9D-5A176E69268A}"/>
            </a:ext>
          </a:extLst>
        </xdr:cNvPr>
        <xdr:cNvGrpSpPr/>
      </xdr:nvGrpSpPr>
      <xdr:grpSpPr>
        <a:xfrm>
          <a:off x="5922436" y="2144183"/>
          <a:ext cx="1875363" cy="844549"/>
          <a:chOff x="5850469" y="2150533"/>
          <a:chExt cx="1875363" cy="842432"/>
        </a:xfrm>
      </xdr:grpSpPr>
      <xdr:sp macro="" textlink="">
        <xdr:nvSpPr>
          <xdr:cNvPr id="3" name="Pfeil: gebogen 2">
            <a:extLst>
              <a:ext uri="{FF2B5EF4-FFF2-40B4-BE49-F238E27FC236}">
                <a16:creationId xmlns:a16="http://schemas.microsoft.com/office/drawing/2014/main" id="{8D3A75E2-3699-BC28-CE9C-FBD9D9480BA6}"/>
              </a:ext>
            </a:extLst>
          </xdr:cNvPr>
          <xdr:cNvSpPr/>
        </xdr:nvSpPr>
        <xdr:spPr>
          <a:xfrm rot="16200000" flipV="1">
            <a:off x="6557432" y="1824566"/>
            <a:ext cx="829733" cy="1507066"/>
          </a:xfrm>
          <a:prstGeom prst="bentArrow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e-CH" sz="1100">
              <a:solidFill>
                <a:schemeClr val="tx1"/>
              </a:solidFill>
            </a:endParaRPr>
          </a:p>
        </xdr:txBody>
      </xdr:sp>
      <xdr:sp macro="" textlink="">
        <xdr:nvSpPr>
          <xdr:cNvPr id="4" name="Textfeld 3">
            <a:extLst>
              <a:ext uri="{FF2B5EF4-FFF2-40B4-BE49-F238E27FC236}">
                <a16:creationId xmlns:a16="http://schemas.microsoft.com/office/drawing/2014/main" id="{9ECDF137-6CB4-1D81-1523-C38F6F34E5E4}"/>
              </a:ext>
            </a:extLst>
          </xdr:cNvPr>
          <xdr:cNvSpPr txBox="1"/>
        </xdr:nvSpPr>
        <xdr:spPr>
          <a:xfrm>
            <a:off x="5850469" y="2150533"/>
            <a:ext cx="1583266" cy="68580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de-CH" sz="3200" b="1">
                <a:solidFill>
                  <a:schemeClr val="accent1"/>
                </a:solidFill>
                <a:effectLst/>
                <a:latin typeface="+mn-lt"/>
                <a:ea typeface="+mn-ea"/>
                <a:cs typeface="+mn-cs"/>
              </a:rPr>
              <a:t>+ 2 min</a:t>
            </a:r>
            <a:endParaRPr lang="de-CH" sz="3200">
              <a:solidFill>
                <a:schemeClr val="accent1"/>
              </a:solidFill>
            </a:endParaRPr>
          </a:p>
        </xdr:txBody>
      </xdr:sp>
    </xdr:grpSp>
    <xdr:clientData/>
  </xdr:twoCellAnchor>
  <xdr:twoCellAnchor>
    <xdr:from>
      <xdr:col>2</xdr:col>
      <xdr:colOff>2142069</xdr:colOff>
      <xdr:row>2</xdr:row>
      <xdr:rowOff>905933</xdr:rowOff>
    </xdr:from>
    <xdr:to>
      <xdr:col>3</xdr:col>
      <xdr:colOff>842432</xdr:colOff>
      <xdr:row>3</xdr:row>
      <xdr:rowOff>690032</xdr:rowOff>
    </xdr:to>
    <xdr:grpSp>
      <xdr:nvGrpSpPr>
        <xdr:cNvPr id="5" name="Gruppieren 4">
          <a:extLst>
            <a:ext uri="{FF2B5EF4-FFF2-40B4-BE49-F238E27FC236}">
              <a16:creationId xmlns:a16="http://schemas.microsoft.com/office/drawing/2014/main" id="{CD8EE343-9FEB-40C6-8C8F-359B83778780}"/>
            </a:ext>
          </a:extLst>
        </xdr:cNvPr>
        <xdr:cNvGrpSpPr/>
      </xdr:nvGrpSpPr>
      <xdr:grpSpPr>
        <a:xfrm>
          <a:off x="9088969" y="2144183"/>
          <a:ext cx="1875363" cy="844549"/>
          <a:chOff x="5850469" y="2150533"/>
          <a:chExt cx="1875363" cy="842432"/>
        </a:xfrm>
      </xdr:grpSpPr>
      <xdr:sp macro="" textlink="">
        <xdr:nvSpPr>
          <xdr:cNvPr id="6" name="Pfeil: gebogen 5">
            <a:extLst>
              <a:ext uri="{FF2B5EF4-FFF2-40B4-BE49-F238E27FC236}">
                <a16:creationId xmlns:a16="http://schemas.microsoft.com/office/drawing/2014/main" id="{B6E1643A-EF3C-EB05-5886-622D32111C97}"/>
              </a:ext>
            </a:extLst>
          </xdr:cNvPr>
          <xdr:cNvSpPr/>
        </xdr:nvSpPr>
        <xdr:spPr>
          <a:xfrm rot="16200000" flipV="1">
            <a:off x="6557432" y="1824566"/>
            <a:ext cx="829733" cy="1507066"/>
          </a:xfrm>
          <a:prstGeom prst="bentArrow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e-CH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Textfeld 6">
            <a:extLst>
              <a:ext uri="{FF2B5EF4-FFF2-40B4-BE49-F238E27FC236}">
                <a16:creationId xmlns:a16="http://schemas.microsoft.com/office/drawing/2014/main" id="{79E187D2-297D-7F1E-68E6-44768F8FC669}"/>
              </a:ext>
            </a:extLst>
          </xdr:cNvPr>
          <xdr:cNvSpPr txBox="1"/>
        </xdr:nvSpPr>
        <xdr:spPr>
          <a:xfrm>
            <a:off x="5850469" y="2150533"/>
            <a:ext cx="1583266" cy="68580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de-CH" sz="3200" b="1">
                <a:solidFill>
                  <a:schemeClr val="accent1"/>
                </a:solidFill>
                <a:effectLst/>
                <a:latin typeface="+mn-lt"/>
                <a:ea typeface="+mn-ea"/>
                <a:cs typeface="+mn-cs"/>
              </a:rPr>
              <a:t>+ 2 min</a:t>
            </a:r>
            <a:endParaRPr lang="de-CH" sz="3200">
              <a:solidFill>
                <a:schemeClr val="accent1"/>
              </a:solidFill>
            </a:endParaRPr>
          </a:p>
        </xdr:txBody>
      </xdr:sp>
    </xdr:grpSp>
    <xdr:clientData/>
  </xdr:twoCellAnchor>
  <xdr:twoCellAnchor>
    <xdr:from>
      <xdr:col>3</xdr:col>
      <xdr:colOff>2099736</xdr:colOff>
      <xdr:row>2</xdr:row>
      <xdr:rowOff>905933</xdr:rowOff>
    </xdr:from>
    <xdr:to>
      <xdr:col>4</xdr:col>
      <xdr:colOff>800099</xdr:colOff>
      <xdr:row>3</xdr:row>
      <xdr:rowOff>690032</xdr:rowOff>
    </xdr:to>
    <xdr:grpSp>
      <xdr:nvGrpSpPr>
        <xdr:cNvPr id="8" name="Gruppieren 7">
          <a:extLst>
            <a:ext uri="{FF2B5EF4-FFF2-40B4-BE49-F238E27FC236}">
              <a16:creationId xmlns:a16="http://schemas.microsoft.com/office/drawing/2014/main" id="{4B0B2AB8-B3B2-458E-A2BE-A79E61406F27}"/>
            </a:ext>
          </a:extLst>
        </xdr:cNvPr>
        <xdr:cNvGrpSpPr/>
      </xdr:nvGrpSpPr>
      <xdr:grpSpPr>
        <a:xfrm>
          <a:off x="12221636" y="2144183"/>
          <a:ext cx="1875363" cy="844549"/>
          <a:chOff x="5850469" y="2150533"/>
          <a:chExt cx="1875363" cy="842432"/>
        </a:xfrm>
      </xdr:grpSpPr>
      <xdr:sp macro="" textlink="">
        <xdr:nvSpPr>
          <xdr:cNvPr id="9" name="Pfeil: gebogen 8">
            <a:extLst>
              <a:ext uri="{FF2B5EF4-FFF2-40B4-BE49-F238E27FC236}">
                <a16:creationId xmlns:a16="http://schemas.microsoft.com/office/drawing/2014/main" id="{AFEE5683-82E3-5991-29DE-A94B0AA0E3DA}"/>
              </a:ext>
            </a:extLst>
          </xdr:cNvPr>
          <xdr:cNvSpPr/>
        </xdr:nvSpPr>
        <xdr:spPr>
          <a:xfrm rot="16200000" flipV="1">
            <a:off x="6557432" y="1824566"/>
            <a:ext cx="829733" cy="1507066"/>
          </a:xfrm>
          <a:prstGeom prst="bentArrow">
            <a:avLst/>
          </a:prstGeom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de-CH" sz="1100">
              <a:solidFill>
                <a:schemeClr val="tx1"/>
              </a:solidFill>
            </a:endParaRPr>
          </a:p>
        </xdr:txBody>
      </xdr:sp>
      <xdr:sp macro="" textlink="">
        <xdr:nvSpPr>
          <xdr:cNvPr id="10" name="Textfeld 9">
            <a:extLst>
              <a:ext uri="{FF2B5EF4-FFF2-40B4-BE49-F238E27FC236}">
                <a16:creationId xmlns:a16="http://schemas.microsoft.com/office/drawing/2014/main" id="{84099C5C-7B21-FCE9-ED53-282EBDD43C93}"/>
              </a:ext>
            </a:extLst>
          </xdr:cNvPr>
          <xdr:cNvSpPr txBox="1"/>
        </xdr:nvSpPr>
        <xdr:spPr>
          <a:xfrm>
            <a:off x="5850469" y="2150533"/>
            <a:ext cx="1583266" cy="68580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de-CH" sz="3200" b="1">
                <a:solidFill>
                  <a:schemeClr val="accent1"/>
                </a:solidFill>
                <a:effectLst/>
                <a:latin typeface="+mn-lt"/>
                <a:ea typeface="+mn-ea"/>
                <a:cs typeface="+mn-cs"/>
              </a:rPr>
              <a:t>+ 2 min</a:t>
            </a:r>
            <a:endParaRPr lang="de-CH" sz="3200">
              <a:solidFill>
                <a:schemeClr val="accent1"/>
              </a:solidFill>
            </a:endParaRP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499600" cy="6261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0.84747</cdr:x>
      <cdr:y>0.66928</cdr:y>
    </cdr:from>
    <cdr:to>
      <cdr:x>0.91784</cdr:x>
      <cdr:y>0.73438</cdr:y>
    </cdr:to>
    <cdr:sp macro="" textlink="Daten!$D$17:$D$18">
      <cdr:nvSpPr>
        <cdr:cNvPr id="102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57297" y="4194662"/>
          <a:ext cx="644151" cy="4079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27432" tIns="32004" rIns="27432" bIns="0" anchor="t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fld id="{D71F903B-8B00-483A-906C-5FB1FCD81C45}" type="TxLink">
            <a:rPr lang="en-US" sz="2400" b="0" i="0" u="none" strike="noStrike">
              <a:solidFill>
                <a:srgbClr val="000000"/>
              </a:solidFill>
              <a:latin typeface="Calibri"/>
              <a:cs typeface="Calibri"/>
            </a:rPr>
            <a:pPr algn="ctr" rtl="0">
              <a:defRPr sz="1000"/>
            </a:pPr>
            <a:t>iANS</a:t>
          </a:fld>
          <a:endParaRPr lang="de-CH" sz="16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0.84703</cdr:x>
      <cdr:y>0.731</cdr:y>
    </cdr:from>
    <cdr:to>
      <cdr:x>0.91467</cdr:x>
      <cdr:y>0.80547</cdr:y>
    </cdr:to>
    <cdr:sp macro="" textlink="Daten!$D$18">
      <cdr:nvSpPr>
        <cdr:cNvPr id="3" name="Textfeld 2"/>
        <cdr:cNvSpPr txBox="1"/>
      </cdr:nvSpPr>
      <cdr:spPr>
        <a:xfrm xmlns:a="http://schemas.openxmlformats.org/drawingml/2006/main">
          <a:off x="7753350" y="4581525"/>
          <a:ext cx="619125" cy="466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fld id="{CABE9373-1195-4DAF-AE97-91DADB366654}" type="TxLink">
            <a:rPr lang="en-US" sz="2400" b="0" i="0" u="none" strike="noStrike">
              <a:solidFill>
                <a:srgbClr val="000000"/>
              </a:solidFill>
              <a:latin typeface="Calibri"/>
              <a:cs typeface="Calibri"/>
            </a:rPr>
            <a:pPr/>
            <a:t>172</a:t>
          </a:fld>
          <a:endParaRPr lang="de-CH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brima">
      <a:majorFont>
        <a:latin typeface="Ebrima"/>
        <a:ea typeface=""/>
        <a:cs typeface=""/>
      </a:majorFont>
      <a:minorFont>
        <a:latin typeface="Ebrim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zoomScale="75" workbookViewId="0">
      <selection activeCell="C3" sqref="C3"/>
    </sheetView>
  </sheetViews>
  <sheetFormatPr baseColWidth="10" defaultColWidth="31.81640625" defaultRowHeight="35" x14ac:dyDescent="0.25"/>
  <cols>
    <col min="1" max="1" width="54" style="3" customWidth="1"/>
    <col min="2" max="5" width="45.453125" style="3" customWidth="1"/>
    <col min="6" max="7" width="31.81640625" style="3"/>
    <col min="8" max="8" width="130.6328125" style="3" bestFit="1" customWidth="1"/>
    <col min="9" max="16384" width="31.81640625" style="3"/>
  </cols>
  <sheetData>
    <row r="1" spans="1:8" ht="51" customHeight="1" x14ac:dyDescent="0.65">
      <c r="A1" s="1"/>
      <c r="B1" s="23" t="s">
        <v>1</v>
      </c>
      <c r="C1" s="23" t="s">
        <v>2</v>
      </c>
      <c r="D1" s="23" t="s">
        <v>3</v>
      </c>
      <c r="E1" s="23" t="s">
        <v>4</v>
      </c>
      <c r="G1" s="17" t="s">
        <v>18</v>
      </c>
      <c r="H1" s="15"/>
    </row>
    <row r="2" spans="1:8" s="4" customFormat="1" ht="46.5" customHeight="1" x14ac:dyDescent="0.25">
      <c r="B2" s="5" t="s">
        <v>22</v>
      </c>
      <c r="C2" s="5" t="s">
        <v>23</v>
      </c>
      <c r="D2" s="5" t="s">
        <v>24</v>
      </c>
      <c r="E2" s="5" t="s">
        <v>9</v>
      </c>
      <c r="G2" s="18" t="s">
        <v>21</v>
      </c>
      <c r="H2" s="16"/>
    </row>
    <row r="3" spans="1:8" ht="83.5" customHeight="1" x14ac:dyDescent="0.25">
      <c r="A3" s="3" t="s">
        <v>10</v>
      </c>
      <c r="B3" s="6">
        <v>0</v>
      </c>
      <c r="C3" s="13"/>
      <c r="D3" s="13"/>
      <c r="E3" s="13"/>
      <c r="G3" s="14" t="s">
        <v>19</v>
      </c>
      <c r="H3" s="12" t="s">
        <v>20</v>
      </c>
    </row>
    <row r="4" spans="1:8" ht="83.5" customHeight="1" x14ac:dyDescent="0.25">
      <c r="A4" s="3" t="s">
        <v>17</v>
      </c>
      <c r="B4" s="6">
        <v>3.8425925925925923E-3</v>
      </c>
      <c r="C4" s="6">
        <v>8.4837962962962966E-3</v>
      </c>
      <c r="D4" s="6">
        <v>1.2581018518518519E-2</v>
      </c>
      <c r="E4" s="6">
        <v>1.6180555555555556E-2</v>
      </c>
    </row>
    <row r="5" spans="1:8" ht="55.5" customHeight="1" x14ac:dyDescent="0.25">
      <c r="A5" s="2" t="s">
        <v>16</v>
      </c>
      <c r="B5" s="9">
        <f>IF(B4="","",B4-B3)</f>
        <v>3.8425925925925923E-3</v>
      </c>
      <c r="C5" s="9">
        <f>IF(B4="","",C4-C3)</f>
        <v>8.4837962962962966E-3</v>
      </c>
      <c r="D5" s="9">
        <f t="shared" ref="D5:E5" si="0">IF(C4="","",D4-D3)</f>
        <v>1.2581018518518519E-2</v>
      </c>
      <c r="E5" s="9">
        <f t="shared" si="0"/>
        <v>1.6180555555555556E-2</v>
      </c>
    </row>
    <row r="6" spans="1:8" ht="55.5" customHeight="1" x14ac:dyDescent="0.25">
      <c r="A6" s="2" t="s">
        <v>15</v>
      </c>
      <c r="B6" s="8">
        <f>IF(B5="","",0.8/(B5*24))</f>
        <v>8.6746987951807242</v>
      </c>
      <c r="C6" s="8">
        <f t="shared" ref="C6:E6" si="1">IF(C5="","",0.8/(C5*24))</f>
        <v>3.9290586630286493</v>
      </c>
      <c r="D6" s="8">
        <f t="shared" si="1"/>
        <v>2.6494940202391906</v>
      </c>
      <c r="E6" s="8">
        <f t="shared" si="1"/>
        <v>2.0600858369098716</v>
      </c>
      <c r="F6" s="3" t="s">
        <v>5</v>
      </c>
    </row>
    <row r="7" spans="1:8" ht="55.5" customHeight="1" x14ac:dyDescent="0.25">
      <c r="A7" s="2" t="s">
        <v>11</v>
      </c>
      <c r="B7" s="7">
        <v>7</v>
      </c>
      <c r="C7" s="7">
        <v>11</v>
      </c>
      <c r="D7" s="7">
        <v>14</v>
      </c>
      <c r="E7" s="7">
        <v>18</v>
      </c>
    </row>
    <row r="8" spans="1:8" ht="55.5" customHeight="1" x14ac:dyDescent="0.25">
      <c r="A8" s="2" t="s">
        <v>0</v>
      </c>
      <c r="B8" s="7">
        <v>152</v>
      </c>
      <c r="C8" s="7">
        <v>161</v>
      </c>
      <c r="D8" s="7">
        <v>172</v>
      </c>
      <c r="E8" s="7">
        <v>185</v>
      </c>
    </row>
    <row r="16" spans="1:8" x14ac:dyDescent="0.25">
      <c r="A16" s="19" t="s">
        <v>25</v>
      </c>
      <c r="B16" s="19"/>
      <c r="C16" s="19"/>
      <c r="D16" s="19"/>
      <c r="E16" s="19"/>
    </row>
    <row r="17" spans="1:5" x14ac:dyDescent="0.25">
      <c r="A17" s="19"/>
      <c r="B17" s="19"/>
      <c r="C17" s="19"/>
      <c r="D17" s="20" t="s">
        <v>14</v>
      </c>
      <c r="E17" s="19"/>
    </row>
    <row r="18" spans="1:5" x14ac:dyDescent="0.25">
      <c r="A18" s="19" t="s">
        <v>13</v>
      </c>
      <c r="B18" s="21">
        <v>145</v>
      </c>
      <c r="C18" s="21">
        <v>159</v>
      </c>
      <c r="D18" s="22">
        <v>172</v>
      </c>
      <c r="E18" s="21">
        <v>186</v>
      </c>
    </row>
  </sheetData>
  <phoneticPr fontId="1" type="noConversion"/>
  <pageMargins left="0.78740157499999996" right="0.78740157499999996" top="0.984251969" bottom="0.984251969" header="0.4921259845" footer="0.4921259845"/>
  <pageSetup paperSize="9" orientation="landscape" horizontalDpi="720" verticalDpi="720" r:id="rId1"/>
  <headerFooter alignWithMargins="0">
    <oddHeader>&amp;A</oddHeader>
    <oddFooter>Seite &amp;P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013C8-D72D-4243-B1D7-03401B650778}">
  <dimension ref="A1:H18"/>
  <sheetViews>
    <sheetView zoomScale="75" workbookViewId="0">
      <selection activeCell="A14" sqref="A14"/>
    </sheetView>
  </sheetViews>
  <sheetFormatPr baseColWidth="10" defaultColWidth="31.81640625" defaultRowHeight="35" x14ac:dyDescent="0.25"/>
  <cols>
    <col min="1" max="1" width="54" style="3" customWidth="1"/>
    <col min="2" max="5" width="45.453125" style="3" customWidth="1"/>
    <col min="6" max="7" width="31.81640625" style="3"/>
    <col min="8" max="8" width="130.6328125" style="3" bestFit="1" customWidth="1"/>
    <col min="9" max="16384" width="31.81640625" style="3"/>
  </cols>
  <sheetData>
    <row r="1" spans="1:8" ht="51" customHeight="1" x14ac:dyDescent="0.65">
      <c r="A1" s="1"/>
      <c r="B1" s="23" t="s">
        <v>1</v>
      </c>
      <c r="C1" s="23" t="s">
        <v>2</v>
      </c>
      <c r="D1" s="23" t="s">
        <v>3</v>
      </c>
      <c r="E1" s="23" t="s">
        <v>4</v>
      </c>
      <c r="G1" s="17" t="s">
        <v>18</v>
      </c>
      <c r="H1" s="15"/>
    </row>
    <row r="2" spans="1:8" s="4" customFormat="1" ht="46.5" customHeight="1" x14ac:dyDescent="0.25">
      <c r="B2" s="5" t="s">
        <v>22</v>
      </c>
      <c r="C2" s="5" t="s">
        <v>23</v>
      </c>
      <c r="D2" s="5" t="s">
        <v>24</v>
      </c>
      <c r="E2" s="5" t="s">
        <v>9</v>
      </c>
      <c r="G2" s="18" t="s">
        <v>21</v>
      </c>
      <c r="H2" s="16"/>
    </row>
    <row r="3" spans="1:8" ht="83.5" customHeight="1" x14ac:dyDescent="0.25">
      <c r="A3" s="3" t="s">
        <v>10</v>
      </c>
      <c r="B3" s="6">
        <v>0</v>
      </c>
      <c r="C3" s="13">
        <f>B4+2/24/60</f>
        <v>5.2314814814814811E-3</v>
      </c>
      <c r="D3" s="13">
        <f>C4+2/24/60</f>
        <v>9.8726851851851857E-3</v>
      </c>
      <c r="E3" s="13">
        <f>D4+2/24/60</f>
        <v>1.3969907407407408E-2</v>
      </c>
      <c r="G3" s="14" t="s">
        <v>19</v>
      </c>
      <c r="H3" s="12" t="s">
        <v>20</v>
      </c>
    </row>
    <row r="4" spans="1:8" ht="83.5" customHeight="1" x14ac:dyDescent="0.25">
      <c r="A4" s="3" t="s">
        <v>17</v>
      </c>
      <c r="B4" s="6">
        <v>3.8425925925925923E-3</v>
      </c>
      <c r="C4" s="6">
        <v>8.4837962962962966E-3</v>
      </c>
      <c r="D4" s="6">
        <v>1.2581018518518519E-2</v>
      </c>
      <c r="E4" s="6">
        <v>1.6180555555555556E-2</v>
      </c>
    </row>
    <row r="5" spans="1:8" ht="55.5" customHeight="1" x14ac:dyDescent="0.25">
      <c r="A5" s="2" t="s">
        <v>16</v>
      </c>
      <c r="B5" s="9">
        <f>IF(B4="","",B4-B3)</f>
        <v>3.8425925925925923E-3</v>
      </c>
      <c r="C5" s="9">
        <f>IF(B4="","",C4-C3)</f>
        <v>3.2523148148148155E-3</v>
      </c>
      <c r="D5" s="9">
        <f t="shared" ref="D5:E5" si="0">IF(C4="","",D4-D3)</f>
        <v>2.7083333333333334E-3</v>
      </c>
      <c r="E5" s="9">
        <f t="shared" si="0"/>
        <v>2.2106481481481473E-3</v>
      </c>
    </row>
    <row r="6" spans="1:8" ht="55.5" customHeight="1" x14ac:dyDescent="0.25">
      <c r="A6" s="2" t="s">
        <v>15</v>
      </c>
      <c r="B6" s="8">
        <f>IF(B5="","",0.8/(B5*24))</f>
        <v>8.6746987951807242</v>
      </c>
      <c r="C6" s="8">
        <f t="shared" ref="C6:E6" si="1">IF(C5="","",0.8/(C5*24))</f>
        <v>10.249110320284696</v>
      </c>
      <c r="D6" s="8">
        <f t="shared" si="1"/>
        <v>12.307692307692308</v>
      </c>
      <c r="E6" s="8">
        <f t="shared" si="1"/>
        <v>15.07853403141362</v>
      </c>
      <c r="F6" s="3" t="s">
        <v>5</v>
      </c>
    </row>
    <row r="7" spans="1:8" ht="55.5" customHeight="1" x14ac:dyDescent="0.25">
      <c r="A7" s="2" t="s">
        <v>11</v>
      </c>
      <c r="B7" s="7">
        <v>7</v>
      </c>
      <c r="C7" s="7">
        <v>11</v>
      </c>
      <c r="D7" s="7">
        <v>14</v>
      </c>
      <c r="E7" s="7">
        <v>18</v>
      </c>
    </row>
    <row r="8" spans="1:8" ht="55.5" customHeight="1" x14ac:dyDescent="0.25">
      <c r="A8" s="2" t="s">
        <v>0</v>
      </c>
      <c r="B8" s="7">
        <v>152</v>
      </c>
      <c r="C8" s="7">
        <v>161</v>
      </c>
      <c r="D8" s="7">
        <v>172</v>
      </c>
      <c r="E8" s="7">
        <v>185</v>
      </c>
    </row>
    <row r="11" spans="1:8" x14ac:dyDescent="0.25">
      <c r="A11" s="3" t="s">
        <v>12</v>
      </c>
    </row>
    <row r="13" spans="1:8" x14ac:dyDescent="0.25">
      <c r="A13" s="3" t="s">
        <v>6</v>
      </c>
    </row>
    <row r="14" spans="1:8" x14ac:dyDescent="0.25">
      <c r="A14" s="3" t="s">
        <v>7</v>
      </c>
    </row>
    <row r="15" spans="1:8" x14ac:dyDescent="0.25">
      <c r="A15" s="3" t="s">
        <v>8</v>
      </c>
    </row>
    <row r="17" spans="1:5" x14ac:dyDescent="0.25">
      <c r="D17" s="3" t="s">
        <v>14</v>
      </c>
    </row>
    <row r="18" spans="1:5" x14ac:dyDescent="0.25">
      <c r="A18" s="3" t="s">
        <v>13</v>
      </c>
      <c r="B18" s="10">
        <v>145</v>
      </c>
      <c r="C18" s="10">
        <v>159</v>
      </c>
      <c r="D18" s="11">
        <v>172</v>
      </c>
      <c r="E18" s="10">
        <v>186</v>
      </c>
    </row>
  </sheetData>
  <pageMargins left="0.78740157499999996" right="0.78740157499999996" top="0.984251969" bottom="0.984251969" header="0.4921259845" footer="0.4921259845"/>
  <pageSetup paperSize="9" orientation="landscape" horizontalDpi="720" verticalDpi="720" r:id="rId1"/>
  <headerFooter alignWithMargins="0">
    <oddHeader>&amp;A</oddHeader>
    <oddFooter>Seite &amp;P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1</vt:i4>
      </vt:variant>
    </vt:vector>
  </HeadingPairs>
  <TitlesOfParts>
    <vt:vector size="3" baseType="lpstr">
      <vt:lpstr>Daten</vt:lpstr>
      <vt:lpstr>Daten-Lösung</vt:lpstr>
      <vt:lpstr>Diagramm</vt:lpstr>
    </vt:vector>
  </TitlesOfParts>
  <Company>lasti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Jürg Lippuner</dc:creator>
  <cp:lastModifiedBy>Jürg Lippuner</cp:lastModifiedBy>
  <cp:lastPrinted>2016-09-09T14:48:12Z</cp:lastPrinted>
  <dcterms:created xsi:type="dcterms:W3CDTF">2001-09-25T11:38:21Z</dcterms:created>
  <dcterms:modified xsi:type="dcterms:W3CDTF">2023-04-17T06:36:30Z</dcterms:modified>
</cp:coreProperties>
</file>