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juerg\Desktop\_elearning\"/>
    </mc:Choice>
  </mc:AlternateContent>
  <bookViews>
    <workbookView xWindow="0" yWindow="0" windowWidth="20520" windowHeight="9450" tabRatio="692"/>
  </bookViews>
  <sheets>
    <sheet name="Übersicht" sheetId="5" r:id="rId1"/>
    <sheet name="Rohdaten" sheetId="9" state="hidden" r:id="rId2"/>
    <sheet name="Tabelle3" sheetId="10" state="hidden" r:id="rId3"/>
  </sheets>
  <calcPr calcId="171027"/>
  <pivotCaches>
    <pivotCache cacheId="0" r:id="rId4"/>
  </pivotCaches>
</workbook>
</file>

<file path=xl/calcChain.xml><?xml version="1.0" encoding="utf-8"?>
<calcChain xmlns="http://schemas.openxmlformats.org/spreadsheetml/2006/main">
  <c r="P8" i="5" l="1"/>
  <c r="P5" i="5" l="1"/>
  <c r="P6" i="5"/>
  <c r="P7" i="5"/>
  <c r="P9" i="5"/>
  <c r="P10" i="5"/>
  <c r="P11" i="5"/>
  <c r="P12" i="5"/>
  <c r="P13" i="5"/>
  <c r="P14" i="5"/>
  <c r="P15" i="5"/>
  <c r="P16" i="5"/>
  <c r="P18" i="5"/>
  <c r="P19" i="5"/>
</calcChain>
</file>

<file path=xl/sharedStrings.xml><?xml version="1.0" encoding="utf-8"?>
<sst xmlns="http://schemas.openxmlformats.org/spreadsheetml/2006/main" count="136" uniqueCount="46">
  <si>
    <t>Vertragsdatum</t>
  </si>
  <si>
    <t>Versicherungsprodukt</t>
  </si>
  <si>
    <t>Vertragssumme</t>
  </si>
  <si>
    <t>Kundennummer</t>
  </si>
  <si>
    <t>Versicherungsberater</t>
  </si>
  <si>
    <t>Region</t>
  </si>
  <si>
    <t>PC's</t>
  </si>
  <si>
    <t>Fritz Wagner</t>
  </si>
  <si>
    <t>D</t>
  </si>
  <si>
    <t>Drucker</t>
  </si>
  <si>
    <t>Herbert Meier</t>
  </si>
  <si>
    <t>I</t>
  </si>
  <si>
    <t>Einrichtungen</t>
  </si>
  <si>
    <t>Peter Muster</t>
  </si>
  <si>
    <t>F</t>
  </si>
  <si>
    <t>Bilder</t>
  </si>
  <si>
    <t>Fahrzeuge</t>
  </si>
  <si>
    <t>© Jürg Lippuner</t>
  </si>
  <si>
    <t>Pivot-Tabelle IV</t>
  </si>
  <si>
    <t>Wie gross ist die Vertrags-Summe, die vom Berater Peter Muster erzielt wurde?</t>
  </si>
  <si>
    <t>Wie gross ist die Total-Vertrags-Summe ohne die Werte von Herbert Meier?</t>
  </si>
  <si>
    <t>Wie gross ist die Total-Vertrags-Summe ohne die Werte von Fahrzeugen und Einrichtungen?</t>
  </si>
  <si>
    <t>Lösungen</t>
  </si>
  <si>
    <t>Wie gross ist die durchschnittliche Vertragssumme für die italienische Schweiz?</t>
  </si>
  <si>
    <t>Wie gross ist die durchschnittliche Vertragssumme pro Kunde?</t>
  </si>
  <si>
    <t>Wie viele Kunden aus den Regionen der deutschen und französischen Schweiz gibt es?</t>
  </si>
  <si>
    <t>Anna Huber</t>
  </si>
  <si>
    <t>Wie gross ist die Vertrags-Summe für die Region Deutschweiz (D)?</t>
  </si>
  <si>
    <t>Wie gross ist die Vertrags-Summe der PCs für die ganze Schweiz?</t>
  </si>
  <si>
    <t>Summe - Vertragssumme</t>
  </si>
  <si>
    <t>Gesamtergebnis</t>
  </si>
  <si>
    <t>Kopieren Sie Ihre Lösungswerte in die grünen Zellen.</t>
  </si>
  <si>
    <t>Wie gross ist der Anteil der Fahrzeuge an der ganzen Vertrags-Summe (in Prozent)?</t>
  </si>
  <si>
    <t>Wie gross ist der Anteil des Monats Juli an der Vertrags-Summe? (Tipp: Gruppierung...)</t>
  </si>
  <si>
    <t>der persönliche Anteil an Einrichtungen am grössten?</t>
  </si>
  <si>
    <t>mit berechneten Feldern:</t>
  </si>
  <si>
    <t>Erstellen Sie ein PivotDiagramm nach untenstehendem Beispiel. Bei welchem Berater ist</t>
  </si>
  <si>
    <t>Das Diagramm hat andere</t>
  </si>
  <si>
    <t>Daten als Grundlage.</t>
  </si>
  <si>
    <r>
      <t xml:space="preserve">Tipp: Kontextmenü Inhalte einfügen … oder das Symbol </t>
    </r>
    <r>
      <rPr>
        <b/>
        <sz val="11"/>
        <color theme="6" tint="0.59999389629810485"/>
        <rFont val="Calibri"/>
        <family val="2"/>
        <scheme val="minor"/>
      </rPr>
      <t>[123]</t>
    </r>
    <r>
      <rPr>
        <b/>
        <sz val="11"/>
        <color indexed="9"/>
        <rFont val="Calibri"/>
        <family val="2"/>
        <scheme val="minor"/>
      </rPr>
      <t xml:space="preserve"> anklicken, so geht die Formatierung nicht kaputt)</t>
    </r>
  </si>
  <si>
    <t>PC</t>
  </si>
  <si>
    <t>Lösungen auf 2 Dezimalstellen genau</t>
  </si>
  <si>
    <t>.</t>
  </si>
  <si>
    <t>Wie gross ist der MwSt.-Betrag (7.7 %) für das Produkt Drucker über alle Regionen?</t>
  </si>
  <si>
    <t>Wie gross ist der Total-MwSt.-Betrag (bei 7.7 %) ohne französische Schweiz?</t>
  </si>
  <si>
    <t>Versuchen Sie mit Pivottabellen folgende Fragen zu beantworten: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</si>
</sst>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Fr.&quot;\ * #,##0.00_ ;_ &quot;Fr.&quot;\ * \-#,##0.00_ ;_ &quot;Fr.&quot;\ * &quot;-&quot;??_ ;_ @_ "/>
    <numFmt numFmtId="165" formatCode="_-* #,##0.00;\-* #,##0.00;_-* &quot;-&quot;??;_-@_-"/>
  </numFmts>
  <fonts count="33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name val="Helv"/>
    </font>
    <font>
      <sz val="10"/>
      <name val="MS Sans Serif"/>
    </font>
    <font>
      <b/>
      <sz val="14"/>
      <color indexed="43"/>
      <name val="Arial"/>
      <family val="2"/>
    </font>
    <font>
      <b/>
      <sz val="12"/>
      <name val="Arial"/>
      <family val="2"/>
    </font>
    <font>
      <sz val="10"/>
      <color indexed="8"/>
      <name val="MS Sans Serif"/>
    </font>
    <font>
      <b/>
      <sz val="20"/>
      <color indexed="9"/>
      <name val="Arial"/>
    </font>
    <font>
      <b/>
      <i/>
      <sz val="10"/>
      <color indexed="9"/>
      <name val="Helv"/>
    </font>
    <font>
      <b/>
      <i/>
      <sz val="14"/>
      <color indexed="9"/>
      <name val="Helv"/>
    </font>
    <font>
      <sz val="10"/>
      <name val="Arial"/>
      <family val="2"/>
    </font>
    <font>
      <b/>
      <sz val="18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12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8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6" tint="0.59999389629810485"/>
      <name val="Calibri"/>
      <family val="2"/>
      <scheme val="minor"/>
    </font>
    <font>
      <sz val="12"/>
      <color indexed="12"/>
      <name val="Calibri"/>
      <family val="2"/>
      <scheme val="minor"/>
    </font>
    <font>
      <sz val="14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164" fontId="2" fillId="2" borderId="1"/>
    <xf numFmtId="10" fontId="3" fillId="3" borderId="2" applyNumberFormat="0">
      <alignment horizontal="center"/>
    </xf>
    <xf numFmtId="3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3" fillId="4" borderId="3" applyNumberFormat="0" applyBorder="0" applyAlignment="0">
      <alignment horizontal="right"/>
    </xf>
    <xf numFmtId="0" fontId="3" fillId="5" borderId="0" applyAlignment="0"/>
    <xf numFmtId="0" fontId="3" fillId="6" borderId="0"/>
    <xf numFmtId="0" fontId="1" fillId="2" borderId="0" applyNumberFormat="0" applyFont="0" applyBorder="0" applyAlignment="0" applyProtection="0"/>
    <xf numFmtId="0" fontId="3" fillId="7" borderId="4"/>
    <xf numFmtId="0" fontId="4" fillId="0" borderId="5" applyBorder="0">
      <alignment vertical="center"/>
    </xf>
    <xf numFmtId="0" fontId="3" fillId="0" borderId="0"/>
    <xf numFmtId="9" fontId="1" fillId="0" borderId="0" applyFont="0" applyFill="0" applyBorder="0" applyAlignment="0" applyProtection="0"/>
    <xf numFmtId="0" fontId="5" fillId="8" borderId="0">
      <alignment horizontal="center"/>
    </xf>
    <xf numFmtId="0" fontId="3" fillId="9" borderId="3" applyBorder="0">
      <alignment horizontal="center"/>
    </xf>
    <xf numFmtId="0" fontId="6" fillId="0" borderId="0"/>
    <xf numFmtId="0" fontId="7" fillId="0" borderId="0" applyNumberFormat="0" applyFont="0" applyFill="0" applyBorder="0" applyAlignment="0" applyProtection="0"/>
    <xf numFmtId="0" fontId="8" fillId="10" borderId="0">
      <alignment horizontal="centerContinuous"/>
    </xf>
    <xf numFmtId="0" fontId="9" fillId="11" borderId="6"/>
    <xf numFmtId="0" fontId="10" fillId="11" borderId="6"/>
    <xf numFmtId="0" fontId="3" fillId="7" borderId="2" applyAlignment="0"/>
    <xf numFmtId="0" fontId="11" fillId="2" borderId="0">
      <alignment horizontal="center"/>
    </xf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pivotButton="1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Border="1"/>
    <xf numFmtId="0" fontId="0" fillId="0" borderId="15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0" xfId="0" applyNumberFormat="1"/>
    <xf numFmtId="0" fontId="0" fillId="0" borderId="14" xfId="0" applyNumberFormat="1" applyBorder="1"/>
    <xf numFmtId="0" fontId="0" fillId="0" borderId="16" xfId="0" applyNumberFormat="1" applyBorder="1"/>
    <xf numFmtId="0" fontId="12" fillId="8" borderId="0" xfId="18" applyNumberFormat="1" applyFont="1" applyFill="1" applyBorder="1" applyAlignment="1" applyProtection="1">
      <alignment horizontal="centerContinuous"/>
    </xf>
    <xf numFmtId="0" fontId="13" fillId="8" borderId="0" xfId="18" applyNumberFormat="1" applyFont="1" applyFill="1" applyBorder="1" applyAlignment="1" applyProtection="1">
      <alignment horizontal="centerContinuous"/>
    </xf>
    <xf numFmtId="0" fontId="14" fillId="8" borderId="0" xfId="18" applyNumberFormat="1" applyFont="1" applyFill="1" applyBorder="1" applyAlignment="1" applyProtection="1">
      <alignment horizontal="centerContinuous"/>
    </xf>
    <xf numFmtId="0" fontId="14" fillId="12" borderId="0" xfId="18" applyNumberFormat="1" applyFont="1" applyFill="1" applyBorder="1" applyAlignment="1" applyProtection="1"/>
    <xf numFmtId="0" fontId="14" fillId="0" borderId="0" xfId="18" applyNumberFormat="1" applyFont="1" applyFill="1" applyBorder="1" applyAlignment="1" applyProtection="1"/>
    <xf numFmtId="0" fontId="16" fillId="13" borderId="0" xfId="18" applyNumberFormat="1" applyFont="1" applyFill="1" applyBorder="1" applyAlignment="1" applyProtection="1"/>
    <xf numFmtId="0" fontId="17" fillId="13" borderId="0" xfId="18" applyNumberFormat="1" applyFont="1" applyFill="1" applyBorder="1" applyAlignment="1" applyProtection="1"/>
    <xf numFmtId="0" fontId="18" fillId="13" borderId="0" xfId="18" applyNumberFormat="1" applyFont="1" applyFill="1" applyBorder="1" applyAlignment="1" applyProtection="1"/>
    <xf numFmtId="0" fontId="19" fillId="8" borderId="0" xfId="18" applyNumberFormat="1" applyFont="1" applyFill="1" applyBorder="1" applyAlignment="1" applyProtection="1">
      <alignment horizontal="centerContinuous"/>
    </xf>
    <xf numFmtId="0" fontId="15" fillId="12" borderId="0" xfId="18" applyNumberFormat="1" applyFont="1" applyFill="1" applyBorder="1" applyAlignment="1" applyProtection="1"/>
    <xf numFmtId="0" fontId="19" fillId="12" borderId="0" xfId="18" applyNumberFormat="1" applyFont="1" applyFill="1" applyBorder="1" applyAlignment="1" applyProtection="1"/>
    <xf numFmtId="0" fontId="19" fillId="0" borderId="0" xfId="18" applyNumberFormat="1" applyFont="1" applyFill="1" applyBorder="1" applyAlignment="1" applyProtection="1"/>
    <xf numFmtId="0" fontId="20" fillId="13" borderId="0" xfId="18" applyNumberFormat="1" applyFont="1" applyFill="1" applyBorder="1" applyAlignment="1" applyProtection="1"/>
    <xf numFmtId="0" fontId="22" fillId="12" borderId="0" xfId="18" applyNumberFormat="1" applyFont="1" applyFill="1" applyBorder="1" applyAlignment="1" applyProtection="1"/>
    <xf numFmtId="165" fontId="19" fillId="14" borderId="2" xfId="5" applyFont="1" applyFill="1" applyBorder="1" applyAlignment="1" applyProtection="1">
      <protection locked="0"/>
    </xf>
    <xf numFmtId="165" fontId="19" fillId="12" borderId="0" xfId="5" applyFont="1" applyFill="1" applyBorder="1" applyAlignment="1" applyProtection="1"/>
    <xf numFmtId="10" fontId="19" fillId="14" borderId="2" xfId="14" applyNumberFormat="1" applyFont="1" applyFill="1" applyBorder="1" applyAlignment="1" applyProtection="1">
      <protection locked="0"/>
    </xf>
    <xf numFmtId="10" fontId="19" fillId="12" borderId="0" xfId="14" applyNumberFormat="1" applyFont="1" applyFill="1" applyBorder="1" applyAlignment="1" applyProtection="1"/>
    <xf numFmtId="0" fontId="15" fillId="12" borderId="17" xfId="18" applyNumberFormat="1" applyFont="1" applyFill="1" applyBorder="1" applyAlignment="1" applyProtection="1"/>
    <xf numFmtId="0" fontId="15" fillId="12" borderId="18" xfId="18" applyNumberFormat="1" applyFont="1" applyFill="1" applyBorder="1" applyAlignment="1" applyProtection="1"/>
    <xf numFmtId="0" fontId="20" fillId="13" borderId="0" xfId="18" applyNumberFormat="1" applyFont="1" applyFill="1" applyBorder="1" applyAlignment="1" applyProtection="1">
      <alignment horizontal="left" indent="1"/>
    </xf>
    <xf numFmtId="0" fontId="23" fillId="8" borderId="0" xfId="18" applyNumberFormat="1" applyFont="1" applyFill="1" applyBorder="1" applyAlignment="1" applyProtection="1"/>
    <xf numFmtId="0" fontId="24" fillId="8" borderId="0" xfId="18" applyNumberFormat="1" applyFont="1" applyFill="1" applyBorder="1" applyAlignment="1" applyProtection="1"/>
    <xf numFmtId="0" fontId="25" fillId="8" borderId="0" xfId="18" applyNumberFormat="1" applyFont="1" applyFill="1" applyBorder="1" applyAlignment="1" applyProtection="1"/>
    <xf numFmtId="0" fontId="25" fillId="12" borderId="0" xfId="18" applyNumberFormat="1" applyFont="1" applyFill="1" applyBorder="1" applyAlignment="1" applyProtection="1"/>
    <xf numFmtId="0" fontId="25" fillId="0" borderId="0" xfId="18" applyNumberFormat="1" applyFont="1" applyFill="1" applyBorder="1" applyAlignment="1" applyProtection="1"/>
    <xf numFmtId="0" fontId="26" fillId="12" borderId="0" xfId="18" quotePrefix="1" applyNumberFormat="1" applyFont="1" applyFill="1" applyBorder="1" applyAlignment="1" applyProtection="1">
      <alignment horizontal="right"/>
    </xf>
    <xf numFmtId="0" fontId="27" fillId="0" borderId="0" xfId="17" applyFont="1" applyProtection="1"/>
    <xf numFmtId="0" fontId="29" fillId="13" borderId="0" xfId="18" applyNumberFormat="1" applyFont="1" applyFill="1" applyBorder="1" applyAlignment="1" applyProtection="1"/>
    <xf numFmtId="0" fontId="30" fillId="13" borderId="0" xfId="18" applyNumberFormat="1" applyFont="1" applyFill="1" applyBorder="1" applyAlignment="1" applyProtection="1"/>
    <xf numFmtId="0" fontId="27" fillId="0" borderId="0" xfId="0" applyFont="1"/>
    <xf numFmtId="14" fontId="31" fillId="0" borderId="0" xfId="0" applyNumberFormat="1" applyFont="1"/>
    <xf numFmtId="0" fontId="31" fillId="0" borderId="0" xfId="0" applyFont="1"/>
    <xf numFmtId="165" fontId="31" fillId="0" borderId="0" xfId="5" applyFont="1"/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165" fontId="31" fillId="0" borderId="0" xfId="5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13" borderId="0" xfId="18" applyNumberFormat="1" applyFont="1" applyFill="1" applyBorder="1" applyAlignment="1" applyProtection="1"/>
    <xf numFmtId="0" fontId="15" fillId="12" borderId="0" xfId="18" applyNumberFormat="1" applyFont="1" applyFill="1" applyBorder="1" applyAlignment="1" applyProtection="1">
      <alignment horizontal="left"/>
    </xf>
    <xf numFmtId="0" fontId="21" fillId="12" borderId="0" xfId="18" applyNumberFormat="1" applyFont="1" applyFill="1" applyBorder="1" applyAlignment="1" applyProtection="1"/>
    <xf numFmtId="165" fontId="31" fillId="0" borderId="0" xfId="0" applyNumberFormat="1" applyFont="1"/>
  </cellXfs>
  <cellStyles count="24">
    <cellStyle name="Auswertung" xfId="1"/>
    <cellStyle name="Beträge" xfId="2"/>
    <cellStyle name="Comma [0]" xfId="3"/>
    <cellStyle name="Currency [0]" xfId="4"/>
    <cellStyle name="Eingabeberreich" xfId="6"/>
    <cellStyle name="Ergebnisse" xfId="7"/>
    <cellStyle name="Erläuterung" xfId="8"/>
    <cellStyle name="Komma" xfId="5" builtinId="3"/>
    <cellStyle name="Leerzelle" xfId="9"/>
    <cellStyle name="Leicht" xfId="10"/>
    <cellStyle name="Makrocode" xfId="11"/>
    <cellStyle name="Mitte" xfId="12"/>
    <cellStyle name="Normal_Accounts" xfId="13"/>
    <cellStyle name="Prozent" xfId="14" builtinId="5"/>
    <cellStyle name="Spaltenkopf" xfId="15"/>
    <cellStyle name="Spaltentitel" xfId="16"/>
    <cellStyle name="Standard" xfId="0" builtinId="0"/>
    <cellStyle name="Standard_Konsolidieren_03" xfId="17"/>
    <cellStyle name="Standard_Logisch03" xfId="18"/>
    <cellStyle name="Titel" xfId="19"/>
    <cellStyle name="Überschrift" xfId="20" builtinId="15" customBuiltin="1"/>
    <cellStyle name="Überschrift, groß" xfId="21"/>
    <cellStyle name="Zeilenkopf" xfId="22"/>
    <cellStyle name="Zeilen-Spaltenkopf" xfId="23"/>
  </cellStyles>
  <dxfs count="2">
    <dxf>
      <font>
        <b/>
        <i val="0"/>
        <condense val="0"/>
        <extend val="0"/>
        <color indexed="43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[08db_pivot04.xlsx]Tabelle3!PivotTable3</c:name>
    <c:fmtId val="0"/>
  </c:pivotSource>
  <c:chart>
    <c:autoTitleDeleted val="0"/>
    <c:pivotFmts>
      <c:pivotFmt>
        <c:idx val="0"/>
        <c:spPr>
          <a:solidFill>
            <a:srgbClr val="8080FF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</c:pivotFmt>
      <c:pivotFmt>
        <c:idx val="1"/>
        <c:spPr>
          <a:solidFill>
            <a:srgbClr val="802060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</c:pivotFmt>
      <c:pivotFmt>
        <c:idx val="2"/>
        <c:spPr>
          <a:solidFill>
            <a:srgbClr val="FFFFC0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</c:pivotFmt>
      <c:pivotFmt>
        <c:idx val="3"/>
        <c:spPr>
          <a:solidFill>
            <a:srgbClr val="A0E0E0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</c:pivotFmt>
      <c:pivotFmt>
        <c:idx val="4"/>
        <c:spPr>
          <a:solidFill>
            <a:srgbClr val="600080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Tabelle3!$B$3:$B$4</c:f>
              <c:strCache>
                <c:ptCount val="1"/>
                <c:pt idx="0">
                  <c:v>Bilder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Tabelle3!$A$5:$A$9</c:f>
              <c:strCache>
                <c:ptCount val="4"/>
                <c:pt idx="0">
                  <c:v>Anna Huber</c:v>
                </c:pt>
                <c:pt idx="1">
                  <c:v>Fritz Wagner</c:v>
                </c:pt>
                <c:pt idx="2">
                  <c:v>Herbert Meier</c:v>
                </c:pt>
                <c:pt idx="3">
                  <c:v>Peter Muster</c:v>
                </c:pt>
              </c:strCache>
            </c:strRef>
          </c:cat>
          <c:val>
            <c:numRef>
              <c:f>Tabelle3!$B$5:$B$9</c:f>
              <c:numCache>
                <c:formatCode>General</c:formatCode>
                <c:ptCount val="4"/>
                <c:pt idx="2">
                  <c:v>6500</c:v>
                </c:pt>
                <c:pt idx="3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A-4ADF-9A9A-ADF817125E0D}"/>
            </c:ext>
          </c:extLst>
        </c:ser>
        <c:ser>
          <c:idx val="1"/>
          <c:order val="1"/>
          <c:tx>
            <c:strRef>
              <c:f>Tabelle3!$C$3:$C$4</c:f>
              <c:strCache>
                <c:ptCount val="1"/>
                <c:pt idx="0">
                  <c:v>Drucker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Tabelle3!$A$5:$A$9</c:f>
              <c:strCache>
                <c:ptCount val="4"/>
                <c:pt idx="0">
                  <c:v>Anna Huber</c:v>
                </c:pt>
                <c:pt idx="1">
                  <c:v>Fritz Wagner</c:v>
                </c:pt>
                <c:pt idx="2">
                  <c:v>Herbert Meier</c:v>
                </c:pt>
                <c:pt idx="3">
                  <c:v>Peter Muster</c:v>
                </c:pt>
              </c:strCache>
            </c:strRef>
          </c:cat>
          <c:val>
            <c:numRef>
              <c:f>Tabelle3!$C$5:$C$9</c:f>
              <c:numCache>
                <c:formatCode>General</c:formatCode>
                <c:ptCount val="4"/>
                <c:pt idx="2">
                  <c:v>90000</c:v>
                </c:pt>
                <c:pt idx="3">
                  <c:v>87000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A-4ADF-9A9A-ADF817125E0D}"/>
            </c:ext>
          </c:extLst>
        </c:ser>
        <c:ser>
          <c:idx val="2"/>
          <c:order val="2"/>
          <c:tx>
            <c:strRef>
              <c:f>Tabelle3!$D$3:$D$4</c:f>
              <c:strCache>
                <c:ptCount val="1"/>
                <c:pt idx="0">
                  <c:v>Einrichtungen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Tabelle3!$A$5:$A$9</c:f>
              <c:strCache>
                <c:ptCount val="4"/>
                <c:pt idx="0">
                  <c:v>Anna Huber</c:v>
                </c:pt>
                <c:pt idx="1">
                  <c:v>Fritz Wagner</c:v>
                </c:pt>
                <c:pt idx="2">
                  <c:v>Herbert Meier</c:v>
                </c:pt>
                <c:pt idx="3">
                  <c:v>Peter Muster</c:v>
                </c:pt>
              </c:strCache>
            </c:strRef>
          </c:cat>
          <c:val>
            <c:numRef>
              <c:f>Tabelle3!$D$5:$D$9</c:f>
              <c:numCache>
                <c:formatCode>General</c:formatCode>
                <c:ptCount val="4"/>
                <c:pt idx="0">
                  <c:v>12000</c:v>
                </c:pt>
                <c:pt idx="1">
                  <c:v>90000</c:v>
                </c:pt>
                <c:pt idx="2">
                  <c:v>3000</c:v>
                </c:pt>
                <c:pt idx="3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AA-4ADF-9A9A-ADF817125E0D}"/>
            </c:ext>
          </c:extLst>
        </c:ser>
        <c:ser>
          <c:idx val="3"/>
          <c:order val="3"/>
          <c:tx>
            <c:strRef>
              <c:f>Tabelle3!$E$3:$E$4</c:f>
              <c:strCache>
                <c:ptCount val="1"/>
                <c:pt idx="0">
                  <c:v>Fahrzeuge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Tabelle3!$A$5:$A$9</c:f>
              <c:strCache>
                <c:ptCount val="4"/>
                <c:pt idx="0">
                  <c:v>Anna Huber</c:v>
                </c:pt>
                <c:pt idx="1">
                  <c:v>Fritz Wagner</c:v>
                </c:pt>
                <c:pt idx="2">
                  <c:v>Herbert Meier</c:v>
                </c:pt>
                <c:pt idx="3">
                  <c:v>Peter Muster</c:v>
                </c:pt>
              </c:strCache>
            </c:strRef>
          </c:cat>
          <c:val>
            <c:numRef>
              <c:f>Tabelle3!$E$5:$E$9</c:f>
              <c:numCache>
                <c:formatCode>General</c:formatCode>
                <c:ptCount val="4"/>
                <c:pt idx="0">
                  <c:v>50000</c:v>
                </c:pt>
                <c:pt idx="1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AA-4ADF-9A9A-ADF817125E0D}"/>
            </c:ext>
          </c:extLst>
        </c:ser>
        <c:ser>
          <c:idx val="4"/>
          <c:order val="4"/>
          <c:tx>
            <c:strRef>
              <c:f>Tabelle3!$F$3:$F$4</c:f>
              <c:strCache>
                <c:ptCount val="1"/>
                <c:pt idx="0">
                  <c:v>PC's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Tabelle3!$A$5:$A$9</c:f>
              <c:strCache>
                <c:ptCount val="4"/>
                <c:pt idx="0">
                  <c:v>Anna Huber</c:v>
                </c:pt>
                <c:pt idx="1">
                  <c:v>Fritz Wagner</c:v>
                </c:pt>
                <c:pt idx="2">
                  <c:v>Herbert Meier</c:v>
                </c:pt>
                <c:pt idx="3">
                  <c:v>Peter Muster</c:v>
                </c:pt>
              </c:strCache>
            </c:strRef>
          </c:cat>
          <c:val>
            <c:numRef>
              <c:f>Tabelle3!$F$5:$F$9</c:f>
              <c:numCache>
                <c:formatCode>General</c:formatCode>
                <c:ptCount val="4"/>
                <c:pt idx="0">
                  <c:v>110000</c:v>
                </c:pt>
                <c:pt idx="2">
                  <c:v>210000</c:v>
                </c:pt>
                <c:pt idx="3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A-4ADF-9A9A-ADF817125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988800"/>
        <c:axId val="103002880"/>
      </c:barChart>
      <c:catAx>
        <c:axId val="10298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30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00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298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</xdr:row>
      <xdr:rowOff>0</xdr:rowOff>
    </xdr:from>
    <xdr:to>
      <xdr:col>13</xdr:col>
      <xdr:colOff>0</xdr:colOff>
      <xdr:row>36</xdr:row>
      <xdr:rowOff>123825</xdr:rowOff>
    </xdr:to>
    <xdr:graphicFrame macro="">
      <xdr:nvGraphicFramePr>
        <xdr:cNvPr id="5125" name="Diagramm 5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600075</xdr:colOff>
      <xdr:row>4</xdr:row>
      <xdr:rowOff>19050</xdr:rowOff>
    </xdr:from>
    <xdr:to>
      <xdr:col>17</xdr:col>
      <xdr:colOff>857001</xdr:colOff>
      <xdr:row>7</xdr:row>
      <xdr:rowOff>76118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3475" y="790575"/>
          <a:ext cx="1990476" cy="657143"/>
        </a:xfrm>
        <a:prstGeom prst="rect">
          <a:avLst/>
        </a:prstGeom>
      </xdr:spPr>
    </xdr:pic>
    <xdr:clientData/>
  </xdr:twoCellAnchor>
  <xdr:twoCellAnchor>
    <xdr:from>
      <xdr:col>16</xdr:col>
      <xdr:colOff>66675</xdr:colOff>
      <xdr:row>3</xdr:row>
      <xdr:rowOff>57150</xdr:rowOff>
    </xdr:from>
    <xdr:to>
      <xdr:col>16</xdr:col>
      <xdr:colOff>695325</xdr:colOff>
      <xdr:row>7</xdr:row>
      <xdr:rowOff>19050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086850" y="733425"/>
          <a:ext cx="628650" cy="628650"/>
        </a:xfrm>
        <a:prstGeom prst="ellipse">
          <a:avLst/>
        </a:prstGeom>
        <a:noFill/>
        <a:ln w="571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CH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ürg Lippuner" refreshedDate="36983.794744328705" createdVersion="1" recordCount="14" upgradeOnRefresh="1">
  <cacheSource type="worksheet">
    <worksheetSource ref="A1:F15" sheet="Rohdaten"/>
  </cacheSource>
  <cacheFields count="6">
    <cacheField name="Vertragsdatum" numFmtId="0">
      <sharedItems containsSemiMixedTypes="0" containsNonDate="0" containsDate="1" containsString="0" minDate="1996-07-07T00:00:00" maxDate="1996-09-24T00:00:00" count="13">
        <d v="1996-07-12T00:00:00"/>
        <d v="1996-08-16T00:00:00"/>
        <d v="1996-09-23T00:00:00"/>
        <d v="1996-09-21T00:00:00"/>
        <d v="1996-07-20T00:00:00"/>
        <d v="1996-09-11T00:00:00"/>
        <d v="1996-09-12T00:00:00"/>
        <d v="1996-08-30T00:00:00"/>
        <d v="1996-07-23T00:00:00"/>
        <d v="1996-07-14T00:00:00"/>
        <d v="1996-08-29T00:00:00"/>
        <d v="1996-07-07T00:00:00"/>
        <d v="1996-08-05T00:00:00"/>
      </sharedItems>
    </cacheField>
    <cacheField name="Versicherungsprodukt" numFmtId="0">
      <sharedItems count="5">
        <s v="PC's"/>
        <s v="Drucker"/>
        <s v="Einrichtungen"/>
        <s v="Bilder"/>
        <s v="Fahrzeuge"/>
      </sharedItems>
    </cacheField>
    <cacheField name="Vertragssumme" numFmtId="0">
      <sharedItems containsSemiMixedTypes="0" containsString="0" containsNumber="1" containsInteger="1" minValue="3000" maxValue="210000" count="12">
        <n v="50000"/>
        <n v="90000"/>
        <n v="12000"/>
        <n v="30000"/>
        <n v="60000"/>
        <n v="87000"/>
        <n v="14500"/>
        <n v="6500"/>
        <n v="20000"/>
        <n v="210000"/>
        <n v="3000"/>
        <n v="5000"/>
      </sharedItems>
    </cacheField>
    <cacheField name="Kundennummer" numFmtId="0">
      <sharedItems containsSemiMixedTypes="0" containsString="0" containsNumber="1" containsInteger="1" minValue="2020" maxValue="7070" count="4">
        <n v="3405"/>
        <n v="7070"/>
        <n v="2020"/>
        <n v="4430"/>
      </sharedItems>
    </cacheField>
    <cacheField name="Versicherungsberater" numFmtId="0">
      <sharedItems count="4">
        <s v="Anna Huber"/>
        <s v="Herbert Meier"/>
        <s v="Peter Muster"/>
        <s v="Fritz Wagner"/>
      </sharedItems>
    </cacheField>
    <cacheField name="Region" numFmtId="0">
      <sharedItems count="3">
        <s v="F"/>
        <s v="I"/>
        <s v="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  <x v="0"/>
    <x v="0"/>
    <x v="0"/>
    <x v="0"/>
  </r>
  <r>
    <x v="1"/>
    <x v="1"/>
    <x v="1"/>
    <x v="1"/>
    <x v="1"/>
    <x v="1"/>
  </r>
  <r>
    <x v="2"/>
    <x v="2"/>
    <x v="2"/>
    <x v="0"/>
    <x v="0"/>
    <x v="0"/>
  </r>
  <r>
    <x v="3"/>
    <x v="0"/>
    <x v="3"/>
    <x v="2"/>
    <x v="2"/>
    <x v="0"/>
  </r>
  <r>
    <x v="4"/>
    <x v="0"/>
    <x v="4"/>
    <x v="0"/>
    <x v="0"/>
    <x v="0"/>
  </r>
  <r>
    <x v="5"/>
    <x v="1"/>
    <x v="5"/>
    <x v="2"/>
    <x v="2"/>
    <x v="0"/>
  </r>
  <r>
    <x v="6"/>
    <x v="2"/>
    <x v="6"/>
    <x v="2"/>
    <x v="2"/>
    <x v="0"/>
  </r>
  <r>
    <x v="7"/>
    <x v="3"/>
    <x v="7"/>
    <x v="1"/>
    <x v="1"/>
    <x v="1"/>
  </r>
  <r>
    <x v="8"/>
    <x v="4"/>
    <x v="0"/>
    <x v="0"/>
    <x v="0"/>
    <x v="0"/>
  </r>
  <r>
    <x v="9"/>
    <x v="4"/>
    <x v="8"/>
    <x v="3"/>
    <x v="3"/>
    <x v="2"/>
  </r>
  <r>
    <x v="10"/>
    <x v="0"/>
    <x v="9"/>
    <x v="1"/>
    <x v="1"/>
    <x v="1"/>
  </r>
  <r>
    <x v="11"/>
    <x v="2"/>
    <x v="1"/>
    <x v="3"/>
    <x v="3"/>
    <x v="2"/>
  </r>
  <r>
    <x v="11"/>
    <x v="2"/>
    <x v="10"/>
    <x v="1"/>
    <x v="1"/>
    <x v="1"/>
  </r>
  <r>
    <x v="12"/>
    <x v="3"/>
    <x v="11"/>
    <x v="2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dataOnRows="1" applyNumberFormats="0" applyBorderFormats="0" applyFontFormats="0" applyPatternFormats="0" applyAlignmentFormats="0" applyWidthHeightFormats="1" dataCaption="Daten" showItems="0" showMultipleLabel="0" showMemberPropertyTips="0" useAutoFormatting="1" itemPrintTitles="1" indent="0" compact="0" compactData="0" gridDropZones="1" chartFormat="1">
  <location ref="A3:G9" firstHeaderRow="1" firstDataRow="2" firstDataCol="1"/>
  <pivotFields count="6">
    <pivotField compact="0" numFmtId="14" outline="0" subtotalTop="0" showAll="0" includeNewItemsInFilter="1"/>
    <pivotField axis="axisCol" compact="0" outline="0" subtotalTop="0" showAll="0" includeNewItemsInFilter="1">
      <items count="6">
        <item x="3"/>
        <item x="1"/>
        <item x="2"/>
        <item x="4"/>
        <item x="0"/>
        <item t="default"/>
      </items>
    </pivotField>
    <pivotField dataField="1" compact="0" numFmtId="165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x="3"/>
        <item x="1"/>
        <item x="2"/>
        <item t="default"/>
      </items>
    </pivotField>
    <pivotField compact="0" outline="0" subtotalTop="0" showAll="0" includeNewItemsInFilter="1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me - Vertragssumme" fld="2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B338"/>
  <sheetViews>
    <sheetView showGridLines="0" tabSelected="1" zoomScale="80" zoomScaleNormal="80" workbookViewId="0"/>
  </sheetViews>
  <sheetFormatPr baseColWidth="10" defaultColWidth="13" defaultRowHeight="18" x14ac:dyDescent="0.55000000000000004"/>
  <cols>
    <col min="1" max="1" width="14" style="22" bestFit="1" customWidth="1"/>
    <col min="2" max="2" width="20.19921875" style="22" bestFit="1" customWidth="1"/>
    <col min="3" max="3" width="14.73046875" style="22" bestFit="1" customWidth="1"/>
    <col min="4" max="4" width="15.06640625" style="22" bestFit="1" customWidth="1"/>
    <col min="5" max="5" width="19.73046875" style="22" bestFit="1" customWidth="1"/>
    <col min="6" max="6" width="6.796875" style="22" bestFit="1" customWidth="1"/>
    <col min="7" max="7" width="13" style="22"/>
    <col min="8" max="8" width="4.265625" style="45" customWidth="1"/>
    <col min="9" max="9" width="21" style="45" bestFit="1" customWidth="1"/>
    <col min="10" max="10" width="15.3984375" style="45" bestFit="1" customWidth="1"/>
    <col min="11" max="11" width="17.265625" style="45" bestFit="1" customWidth="1"/>
    <col min="12" max="12" width="14" style="45" bestFit="1" customWidth="1"/>
    <col min="13" max="13" width="27.3984375" style="45" bestFit="1" customWidth="1"/>
    <col min="14" max="14" width="2.59765625" style="45" customWidth="1"/>
    <col min="15" max="15" width="20.265625" style="22" customWidth="1"/>
    <col min="16" max="24" width="13" style="22" customWidth="1"/>
    <col min="25" max="25" width="12.9296875" style="22" customWidth="1"/>
    <col min="26" max="26" width="12" style="22" hidden="1" customWidth="1"/>
    <col min="27" max="16384" width="13" style="22"/>
  </cols>
  <sheetData>
    <row r="1" spans="1:28" ht="23.25" x14ac:dyDescent="0.7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4" t="s">
        <v>5</v>
      </c>
      <c r="H1" s="18" t="s">
        <v>18</v>
      </c>
      <c r="I1" s="18"/>
      <c r="J1" s="18"/>
      <c r="K1" s="18"/>
      <c r="L1" s="19"/>
      <c r="M1" s="19"/>
      <c r="N1" s="20"/>
      <c r="O1" s="61" t="s">
        <v>41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29" customFormat="1" ht="15.75" x14ac:dyDescent="0.45">
      <c r="A2" s="55">
        <v>42926.75</v>
      </c>
      <c r="B2" s="56" t="s">
        <v>40</v>
      </c>
      <c r="C2" s="57">
        <v>250000</v>
      </c>
      <c r="D2" s="56">
        <v>3405</v>
      </c>
      <c r="E2" s="56" t="s">
        <v>26</v>
      </c>
      <c r="F2" s="58" t="s">
        <v>14</v>
      </c>
      <c r="H2" s="23"/>
      <c r="I2" s="24"/>
      <c r="J2" s="25"/>
      <c r="K2" s="25"/>
      <c r="L2" s="25"/>
      <c r="M2" s="25"/>
      <c r="N2" s="26"/>
      <c r="O2" s="27" t="s">
        <v>31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s="29" customFormat="1" x14ac:dyDescent="0.55000000000000004">
      <c r="A3" s="55">
        <v>42961.75</v>
      </c>
      <c r="B3" s="56" t="s">
        <v>9</v>
      </c>
      <c r="C3" s="57">
        <v>90000</v>
      </c>
      <c r="D3" s="56">
        <v>7070</v>
      </c>
      <c r="E3" s="56" t="s">
        <v>10</v>
      </c>
      <c r="F3" s="58" t="s">
        <v>11</v>
      </c>
      <c r="H3" s="47" t="s">
        <v>45</v>
      </c>
      <c r="I3" s="25"/>
      <c r="J3" s="25"/>
      <c r="K3" s="25"/>
      <c r="L3" s="30"/>
      <c r="M3" s="30"/>
      <c r="N3" s="26"/>
      <c r="O3" s="27" t="s">
        <v>39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s="29" customFormat="1" ht="15.75" x14ac:dyDescent="0.45">
      <c r="A4" s="55">
        <v>42999.75</v>
      </c>
      <c r="B4" s="56" t="s">
        <v>12</v>
      </c>
      <c r="C4" s="57">
        <v>12000</v>
      </c>
      <c r="D4" s="56">
        <v>4430</v>
      </c>
      <c r="E4" s="56" t="s">
        <v>7</v>
      </c>
      <c r="F4" s="58" t="s">
        <v>8</v>
      </c>
      <c r="H4" s="25"/>
      <c r="I4" s="25"/>
      <c r="J4" s="25"/>
      <c r="K4" s="25"/>
      <c r="L4" s="30"/>
      <c r="M4" s="30"/>
      <c r="N4" s="26"/>
      <c r="O4" s="27"/>
      <c r="P4" s="28"/>
      <c r="Q4" s="28"/>
      <c r="R4" s="28"/>
      <c r="S4" s="28"/>
      <c r="T4" s="28"/>
      <c r="U4" s="28"/>
      <c r="V4" s="28"/>
      <c r="W4" s="28"/>
      <c r="X4" s="28"/>
      <c r="Y4" s="28"/>
      <c r="Z4" s="31" t="s">
        <v>22</v>
      </c>
      <c r="AA4" s="28"/>
      <c r="AB4" s="28"/>
    </row>
    <row r="5" spans="1:28" s="29" customFormat="1" ht="15.75" x14ac:dyDescent="0.5">
      <c r="A5" s="55">
        <v>42997.75</v>
      </c>
      <c r="B5" s="56" t="s">
        <v>40</v>
      </c>
      <c r="C5" s="57">
        <v>230000</v>
      </c>
      <c r="D5" s="56">
        <v>2020</v>
      </c>
      <c r="E5" s="56" t="s">
        <v>13</v>
      </c>
      <c r="F5" s="58" t="s">
        <v>14</v>
      </c>
      <c r="H5" s="46">
        <v>1</v>
      </c>
      <c r="I5" s="46" t="s">
        <v>27</v>
      </c>
      <c r="J5" s="25"/>
      <c r="K5" s="25"/>
      <c r="L5" s="30"/>
      <c r="M5" s="30"/>
      <c r="N5" s="26"/>
      <c r="O5" s="32"/>
      <c r="P5" s="28" t="str">
        <f>IF(O5="","",IF(O5=Z5,"richtig","falsch"))</f>
        <v/>
      </c>
      <c r="Q5" s="28"/>
      <c r="R5" s="28"/>
      <c r="S5" s="28"/>
      <c r="T5" s="28"/>
      <c r="U5" s="28"/>
      <c r="V5" s="28"/>
      <c r="W5" s="28"/>
      <c r="X5" s="28"/>
      <c r="Y5" s="28"/>
      <c r="Z5" s="33">
        <v>152000</v>
      </c>
      <c r="AA5" s="28"/>
      <c r="AB5" s="28"/>
    </row>
    <row r="6" spans="1:28" s="29" customFormat="1" ht="15.75" x14ac:dyDescent="0.5">
      <c r="A6" s="55">
        <v>42934.75</v>
      </c>
      <c r="B6" s="56" t="s">
        <v>40</v>
      </c>
      <c r="C6" s="57">
        <v>260000</v>
      </c>
      <c r="D6" s="56">
        <v>3405</v>
      </c>
      <c r="E6" s="56" t="s">
        <v>26</v>
      </c>
      <c r="F6" s="58" t="s">
        <v>14</v>
      </c>
      <c r="H6" s="46">
        <v>2</v>
      </c>
      <c r="I6" s="46" t="s">
        <v>28</v>
      </c>
      <c r="J6" s="25"/>
      <c r="K6" s="25"/>
      <c r="L6" s="30"/>
      <c r="M6" s="30"/>
      <c r="N6" s="26"/>
      <c r="O6" s="32"/>
      <c r="P6" s="28" t="str">
        <f t="shared" ref="P6:P19" si="0">IF(O6="","",IF(O6=Z6,"richtig","falsch"))</f>
        <v/>
      </c>
      <c r="Q6" s="28"/>
      <c r="R6" s="28"/>
      <c r="S6" s="28"/>
      <c r="T6" s="28"/>
      <c r="U6" s="28"/>
      <c r="V6" s="28"/>
      <c r="W6" s="28"/>
      <c r="X6" s="28"/>
      <c r="Y6" s="28"/>
      <c r="Z6" s="33">
        <v>950000</v>
      </c>
      <c r="AA6" s="28"/>
      <c r="AB6" s="28"/>
    </row>
    <row r="7" spans="1:28" s="29" customFormat="1" ht="15.75" x14ac:dyDescent="0.5">
      <c r="A7" s="55">
        <v>42987.75</v>
      </c>
      <c r="B7" s="56" t="s">
        <v>9</v>
      </c>
      <c r="C7" s="57">
        <v>87000</v>
      </c>
      <c r="D7" s="56">
        <v>2020</v>
      </c>
      <c r="E7" s="56" t="s">
        <v>13</v>
      </c>
      <c r="F7" s="58" t="s">
        <v>14</v>
      </c>
      <c r="H7" s="46">
        <v>3</v>
      </c>
      <c r="I7" s="46" t="s">
        <v>23</v>
      </c>
      <c r="J7" s="25"/>
      <c r="K7" s="25"/>
      <c r="L7" s="30"/>
      <c r="M7" s="30"/>
      <c r="N7" s="26"/>
      <c r="O7" s="32"/>
      <c r="P7" s="28" t="str">
        <f t="shared" si="0"/>
        <v/>
      </c>
      <c r="Q7" s="28"/>
      <c r="R7" s="28"/>
      <c r="S7" s="28"/>
      <c r="T7" s="28"/>
      <c r="U7" s="28"/>
      <c r="V7" s="28"/>
      <c r="W7" s="28"/>
      <c r="X7" s="28"/>
      <c r="Y7" s="28"/>
      <c r="Z7" s="33">
        <v>87900</v>
      </c>
      <c r="AA7" s="28"/>
      <c r="AB7" s="28"/>
    </row>
    <row r="8" spans="1:28" s="29" customFormat="1" ht="15.75" x14ac:dyDescent="0.5">
      <c r="A8" s="55">
        <v>42988.75</v>
      </c>
      <c r="B8" s="56" t="s">
        <v>12</v>
      </c>
      <c r="C8" s="57">
        <v>14500</v>
      </c>
      <c r="D8" s="56">
        <v>2020</v>
      </c>
      <c r="E8" s="56" t="s">
        <v>13</v>
      </c>
      <c r="F8" s="58" t="s">
        <v>14</v>
      </c>
      <c r="H8" s="46">
        <v>4</v>
      </c>
      <c r="I8" s="46" t="s">
        <v>24</v>
      </c>
      <c r="J8" s="25"/>
      <c r="K8" s="25"/>
      <c r="L8" s="30"/>
      <c r="M8" s="30"/>
      <c r="N8" s="26"/>
      <c r="O8" s="32"/>
      <c r="P8" s="28" t="str">
        <f>IF(O8="","",IF(ROUND(O8,2)=ROUND(Z8,2),"richtig","falsch"))</f>
        <v/>
      </c>
      <c r="Q8" s="28"/>
      <c r="R8" s="28"/>
      <c r="S8" s="28"/>
      <c r="T8" s="28"/>
      <c r="U8" s="28"/>
      <c r="V8" s="28"/>
      <c r="W8" s="28"/>
      <c r="X8" s="28"/>
      <c r="Y8" s="28"/>
      <c r="Z8" s="33">
        <v>102714.28571428571</v>
      </c>
      <c r="AA8" s="28"/>
      <c r="AB8" s="28"/>
    </row>
    <row r="9" spans="1:28" s="29" customFormat="1" ht="15.75" x14ac:dyDescent="0.5">
      <c r="A9" s="55">
        <v>42975.75</v>
      </c>
      <c r="B9" s="56" t="s">
        <v>15</v>
      </c>
      <c r="C9" s="57">
        <v>6500</v>
      </c>
      <c r="D9" s="56">
        <v>7070</v>
      </c>
      <c r="E9" s="56" t="s">
        <v>10</v>
      </c>
      <c r="F9" s="58" t="s">
        <v>11</v>
      </c>
      <c r="H9" s="46">
        <v>5</v>
      </c>
      <c r="I9" s="46" t="s">
        <v>25</v>
      </c>
      <c r="J9" s="25"/>
      <c r="K9" s="25"/>
      <c r="L9" s="30"/>
      <c r="M9" s="30"/>
      <c r="N9" s="26"/>
      <c r="O9" s="32"/>
      <c r="P9" s="28" t="str">
        <f t="shared" si="0"/>
        <v/>
      </c>
      <c r="Q9" s="28"/>
      <c r="R9" s="28"/>
      <c r="S9" s="28"/>
      <c r="T9" s="28"/>
      <c r="U9" s="28"/>
      <c r="V9" s="28"/>
      <c r="W9" s="28"/>
      <c r="X9" s="28"/>
      <c r="Y9" s="28"/>
      <c r="Z9" s="33">
        <v>9</v>
      </c>
      <c r="AA9" s="28"/>
      <c r="AB9" s="28"/>
    </row>
    <row r="10" spans="1:28" s="29" customFormat="1" ht="15.75" x14ac:dyDescent="0.5">
      <c r="A10" s="55">
        <v>42937.75</v>
      </c>
      <c r="B10" s="56" t="s">
        <v>16</v>
      </c>
      <c r="C10" s="57">
        <v>50000</v>
      </c>
      <c r="D10" s="56">
        <v>4430</v>
      </c>
      <c r="E10" s="56" t="s">
        <v>7</v>
      </c>
      <c r="F10" s="58" t="s">
        <v>8</v>
      </c>
      <c r="H10" s="46">
        <v>6</v>
      </c>
      <c r="I10" s="46" t="s">
        <v>20</v>
      </c>
      <c r="J10" s="25"/>
      <c r="K10" s="25"/>
      <c r="L10" s="30"/>
      <c r="M10" s="30"/>
      <c r="N10" s="26"/>
      <c r="O10" s="32"/>
      <c r="P10" s="28" t="str">
        <f t="shared" si="0"/>
        <v/>
      </c>
      <c r="Q10" s="28"/>
      <c r="R10" s="28"/>
      <c r="S10" s="28"/>
      <c r="T10" s="28"/>
      <c r="U10" s="28"/>
      <c r="V10" s="28"/>
      <c r="W10" s="28"/>
      <c r="X10" s="28"/>
      <c r="Y10" s="28"/>
      <c r="Z10" s="33">
        <v>998500</v>
      </c>
      <c r="AA10" s="28"/>
      <c r="AB10" s="28"/>
    </row>
    <row r="11" spans="1:28" s="29" customFormat="1" ht="15.75" x14ac:dyDescent="0.5">
      <c r="A11" s="55">
        <v>42928.75</v>
      </c>
      <c r="B11" s="56" t="s">
        <v>16</v>
      </c>
      <c r="C11" s="57">
        <v>120000</v>
      </c>
      <c r="D11" s="56">
        <v>7070</v>
      </c>
      <c r="E11" s="56" t="s">
        <v>10</v>
      </c>
      <c r="F11" s="58" t="s">
        <v>11</v>
      </c>
      <c r="H11" s="46">
        <v>7</v>
      </c>
      <c r="I11" s="46" t="s">
        <v>21</v>
      </c>
      <c r="J11" s="25"/>
      <c r="K11" s="25"/>
      <c r="L11" s="30"/>
      <c r="M11" s="30"/>
      <c r="N11" s="26"/>
      <c r="O11" s="32"/>
      <c r="P11" s="28" t="str">
        <f t="shared" si="0"/>
        <v/>
      </c>
      <c r="Q11" s="28"/>
      <c r="R11" s="28"/>
      <c r="S11" s="28"/>
      <c r="T11" s="28"/>
      <c r="U11" s="28"/>
      <c r="V11" s="28"/>
      <c r="W11" s="28"/>
      <c r="X11" s="28"/>
      <c r="Y11" s="28"/>
      <c r="Z11" s="33">
        <v>1138500</v>
      </c>
      <c r="AA11" s="28"/>
      <c r="AB11" s="28"/>
    </row>
    <row r="12" spans="1:28" s="29" customFormat="1" ht="15.75" x14ac:dyDescent="0.5">
      <c r="A12" s="55">
        <v>42974.75</v>
      </c>
      <c r="B12" s="56" t="s">
        <v>40</v>
      </c>
      <c r="C12" s="57">
        <v>210000</v>
      </c>
      <c r="D12" s="56">
        <v>7070</v>
      </c>
      <c r="E12" s="56" t="s">
        <v>10</v>
      </c>
      <c r="F12" s="58" t="s">
        <v>11</v>
      </c>
      <c r="H12" s="46">
        <v>8</v>
      </c>
      <c r="I12" s="46" t="s">
        <v>19</v>
      </c>
      <c r="J12" s="25"/>
      <c r="K12" s="25"/>
      <c r="L12" s="30"/>
      <c r="M12" s="30"/>
      <c r="N12" s="26"/>
      <c r="O12" s="32"/>
      <c r="P12" s="28" t="str">
        <f t="shared" si="0"/>
        <v/>
      </c>
      <c r="Q12" s="28"/>
      <c r="R12" s="28"/>
      <c r="S12" s="28"/>
      <c r="T12" s="28"/>
      <c r="U12" s="28"/>
      <c r="V12" s="28"/>
      <c r="W12" s="28"/>
      <c r="X12" s="28"/>
      <c r="Y12" s="28"/>
      <c r="Z12" s="33">
        <v>336500</v>
      </c>
      <c r="AA12" s="28"/>
      <c r="AB12" s="28"/>
    </row>
    <row r="13" spans="1:28" s="29" customFormat="1" ht="15.75" x14ac:dyDescent="0.5">
      <c r="A13" s="55">
        <v>42921.75</v>
      </c>
      <c r="B13" s="56" t="s">
        <v>16</v>
      </c>
      <c r="C13" s="57">
        <v>90000</v>
      </c>
      <c r="D13" s="56">
        <v>4430</v>
      </c>
      <c r="E13" s="56" t="s">
        <v>7</v>
      </c>
      <c r="F13" s="58" t="s">
        <v>8</v>
      </c>
      <c r="H13" s="46">
        <v>9</v>
      </c>
      <c r="I13" s="46" t="s">
        <v>32</v>
      </c>
      <c r="J13" s="25"/>
      <c r="K13" s="25"/>
      <c r="L13" s="30"/>
      <c r="M13" s="30"/>
      <c r="N13" s="26"/>
      <c r="O13" s="34"/>
      <c r="P13" s="28" t="str">
        <f>IF(O13="","",IF(ROUND(O13,2)=ROUND(Z13,2),"richtig","falsch"))</f>
        <v/>
      </c>
      <c r="Q13" s="28"/>
      <c r="R13" s="28"/>
      <c r="S13" s="28"/>
      <c r="T13" s="28"/>
      <c r="U13" s="28"/>
      <c r="V13" s="28"/>
      <c r="W13" s="28"/>
      <c r="X13" s="28"/>
      <c r="Y13" s="28"/>
      <c r="Z13" s="35">
        <v>0.1808066759388039</v>
      </c>
      <c r="AA13" s="28"/>
      <c r="AB13" s="28"/>
    </row>
    <row r="14" spans="1:28" s="29" customFormat="1" ht="15.75" x14ac:dyDescent="0.5">
      <c r="A14" s="55">
        <v>42921.75</v>
      </c>
      <c r="B14" s="56" t="s">
        <v>12</v>
      </c>
      <c r="C14" s="57">
        <v>13000</v>
      </c>
      <c r="D14" s="56">
        <v>7070</v>
      </c>
      <c r="E14" s="56" t="s">
        <v>10</v>
      </c>
      <c r="F14" s="58" t="s">
        <v>11</v>
      </c>
      <c r="H14" s="46">
        <v>10</v>
      </c>
      <c r="I14" s="46" t="s">
        <v>33</v>
      </c>
      <c r="J14" s="25"/>
      <c r="K14" s="25"/>
      <c r="L14" s="30"/>
      <c r="M14" s="30"/>
      <c r="N14" s="26"/>
      <c r="O14" s="34"/>
      <c r="P14" s="28" t="str">
        <f>IF(O14="","",IF(ROUND(O14,2)=ROUND(Z14,2),"richtig","falsch"))</f>
        <v/>
      </c>
      <c r="Q14" s="28"/>
      <c r="R14" s="28"/>
      <c r="S14" s="28"/>
      <c r="T14" s="28"/>
      <c r="U14" s="28"/>
      <c r="V14" s="28"/>
      <c r="W14" s="28"/>
      <c r="X14" s="28"/>
      <c r="Y14" s="28"/>
      <c r="Z14" s="35">
        <v>0.5445062586926287</v>
      </c>
      <c r="AA14" s="28"/>
      <c r="AB14" s="28"/>
    </row>
    <row r="15" spans="1:28" s="29" customFormat="1" ht="15.75" x14ac:dyDescent="0.5">
      <c r="A15" s="55">
        <v>42950.75</v>
      </c>
      <c r="B15" s="56" t="s">
        <v>15</v>
      </c>
      <c r="C15" s="57">
        <v>5000</v>
      </c>
      <c r="D15" s="56">
        <v>2020</v>
      </c>
      <c r="E15" s="56" t="s">
        <v>13</v>
      </c>
      <c r="F15" s="58" t="s">
        <v>14</v>
      </c>
      <c r="H15" s="46">
        <v>11</v>
      </c>
      <c r="I15" s="46" t="s">
        <v>36</v>
      </c>
      <c r="J15" s="25"/>
      <c r="K15" s="25"/>
      <c r="L15" s="30"/>
      <c r="M15" s="30"/>
      <c r="N15" s="26"/>
      <c r="O15" s="32"/>
      <c r="P15" s="28" t="str">
        <f t="shared" si="0"/>
        <v/>
      </c>
      <c r="Q15" s="28"/>
      <c r="R15" s="28"/>
      <c r="S15" s="28"/>
      <c r="T15" s="28"/>
      <c r="U15" s="28"/>
      <c r="V15" s="28"/>
      <c r="W15" s="28"/>
      <c r="X15" s="28"/>
      <c r="Y15" s="28"/>
      <c r="Z15" s="33" t="s">
        <v>7</v>
      </c>
      <c r="AA15" s="28"/>
      <c r="AB15" s="28"/>
    </row>
    <row r="16" spans="1:28" s="29" customFormat="1" ht="15.75" x14ac:dyDescent="0.5">
      <c r="H16" s="46"/>
      <c r="I16" s="46" t="s">
        <v>34</v>
      </c>
      <c r="J16" s="25"/>
      <c r="K16" s="25"/>
      <c r="L16" s="30"/>
      <c r="M16" s="30"/>
      <c r="N16" s="26"/>
      <c r="O16" s="36"/>
      <c r="P16" s="28" t="str">
        <f t="shared" si="0"/>
        <v/>
      </c>
      <c r="Q16" s="28"/>
      <c r="R16" s="28"/>
      <c r="S16" s="28"/>
      <c r="T16" s="28"/>
      <c r="U16" s="28"/>
      <c r="V16" s="28"/>
      <c r="W16" s="28"/>
      <c r="X16" s="28"/>
      <c r="Y16" s="28"/>
      <c r="Z16" s="33"/>
      <c r="AA16" s="28"/>
      <c r="AB16" s="28"/>
    </row>
    <row r="17" spans="8:28" s="29" customFormat="1" ht="15.75" x14ac:dyDescent="0.5">
      <c r="H17" s="59" t="s">
        <v>35</v>
      </c>
      <c r="I17" s="46"/>
      <c r="J17" s="25"/>
      <c r="K17" s="25"/>
      <c r="L17" s="30"/>
      <c r="M17" s="30"/>
      <c r="N17" s="26"/>
      <c r="O17" s="3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3"/>
      <c r="AA17" s="28"/>
      <c r="AB17" s="28"/>
    </row>
    <row r="18" spans="8:28" s="29" customFormat="1" ht="15.75" x14ac:dyDescent="0.5">
      <c r="H18" s="46">
        <v>12</v>
      </c>
      <c r="I18" s="46" t="s">
        <v>43</v>
      </c>
      <c r="J18" s="25"/>
      <c r="K18" s="25"/>
      <c r="L18" s="30"/>
      <c r="M18" s="30"/>
      <c r="N18" s="26"/>
      <c r="O18" s="32"/>
      <c r="P18" s="28" t="str">
        <f t="shared" si="0"/>
        <v/>
      </c>
      <c r="Q18" s="28"/>
      <c r="R18" s="28"/>
      <c r="S18" s="28"/>
      <c r="T18" s="28"/>
      <c r="U18" s="28"/>
      <c r="V18" s="28"/>
      <c r="W18" s="28"/>
      <c r="X18" s="28"/>
      <c r="Y18" s="28"/>
      <c r="Z18" s="33">
        <v>13629</v>
      </c>
      <c r="AA18" s="28"/>
      <c r="AB18" s="28"/>
    </row>
    <row r="19" spans="8:28" s="29" customFormat="1" ht="15.75" x14ac:dyDescent="0.5">
      <c r="H19" s="46">
        <v>13</v>
      </c>
      <c r="I19" s="46" t="s">
        <v>44</v>
      </c>
      <c r="J19" s="25"/>
      <c r="K19" s="25"/>
      <c r="L19" s="30"/>
      <c r="M19" s="30"/>
      <c r="N19" s="26"/>
      <c r="O19" s="32"/>
      <c r="P19" s="28" t="str">
        <f t="shared" si="0"/>
        <v/>
      </c>
      <c r="Q19" s="28"/>
      <c r="R19" s="28"/>
      <c r="S19" s="28"/>
      <c r="T19" s="28"/>
      <c r="U19" s="28"/>
      <c r="V19" s="28"/>
      <c r="W19" s="28"/>
      <c r="X19" s="28"/>
      <c r="Y19" s="28"/>
      <c r="Z19" s="33">
        <v>45545.5</v>
      </c>
      <c r="AA19" s="28"/>
      <c r="AB19" s="28"/>
    </row>
    <row r="20" spans="8:28" s="29" customFormat="1" ht="14.25" x14ac:dyDescent="0.45">
      <c r="H20" s="25"/>
      <c r="I20" s="25"/>
      <c r="J20" s="38"/>
      <c r="K20" s="38"/>
      <c r="L20" s="30"/>
      <c r="M20" s="30"/>
      <c r="N20" s="26"/>
      <c r="O20" s="28" t="s">
        <v>42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8:28" s="43" customFormat="1" ht="10.5" x14ac:dyDescent="0.35">
      <c r="H21" s="39" t="s">
        <v>17</v>
      </c>
      <c r="I21" s="39"/>
      <c r="J21" s="39"/>
      <c r="K21" s="39"/>
      <c r="L21" s="40"/>
      <c r="M21" s="40"/>
      <c r="N21" s="41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8:28" x14ac:dyDescent="0.55000000000000004"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8:28" x14ac:dyDescent="0.55000000000000004"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8:28" x14ac:dyDescent="0.55000000000000004">
      <c r="H24" s="21"/>
      <c r="I24" s="21"/>
      <c r="J24" s="21"/>
      <c r="K24" s="21"/>
      <c r="L24" s="21"/>
      <c r="M24" s="44"/>
      <c r="N24" s="60" t="s">
        <v>37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8:28" x14ac:dyDescent="0.55000000000000004">
      <c r="H25" s="21"/>
      <c r="I25" s="21"/>
      <c r="J25" s="21"/>
      <c r="K25" s="21"/>
      <c r="L25" s="21"/>
      <c r="M25" s="21"/>
      <c r="N25" s="60" t="s">
        <v>38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8:28" x14ac:dyDescent="0.55000000000000004"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8:28" x14ac:dyDescent="0.55000000000000004"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8:28" x14ac:dyDescent="0.55000000000000004"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8:28" x14ac:dyDescent="0.55000000000000004"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  <row r="30" spans="8:28" x14ac:dyDescent="0.55000000000000004"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8:28" x14ac:dyDescent="0.55000000000000004"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8:28" x14ac:dyDescent="0.55000000000000004"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8:28" x14ac:dyDescent="0.55000000000000004"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8:28" x14ac:dyDescent="0.55000000000000004"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</row>
    <row r="35" spans="8:28" x14ac:dyDescent="0.55000000000000004"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</row>
    <row r="36" spans="8:28" x14ac:dyDescent="0.55000000000000004"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</row>
    <row r="37" spans="8:28" x14ac:dyDescent="0.55000000000000004"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</row>
    <row r="38" spans="8:28" x14ac:dyDescent="0.55000000000000004"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</row>
    <row r="39" spans="8:28" x14ac:dyDescent="0.55000000000000004"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</row>
    <row r="40" spans="8:28" x14ac:dyDescent="0.55000000000000004"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8:28" x14ac:dyDescent="0.55000000000000004"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8:28" x14ac:dyDescent="0.55000000000000004"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8:28" x14ac:dyDescent="0.55000000000000004"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  <row r="44" spans="8:28" x14ac:dyDescent="0.55000000000000004"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</row>
    <row r="45" spans="8:28" x14ac:dyDescent="0.55000000000000004"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</row>
    <row r="46" spans="8:28" x14ac:dyDescent="0.55000000000000004"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</row>
    <row r="47" spans="8:28" x14ac:dyDescent="0.55000000000000004"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</row>
    <row r="48" spans="8:28" x14ac:dyDescent="0.55000000000000004"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8:28" x14ac:dyDescent="0.55000000000000004"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spans="8:28" x14ac:dyDescent="0.55000000000000004"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8:28" x14ac:dyDescent="0.55000000000000004"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8:28" x14ac:dyDescent="0.55000000000000004"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8:28" x14ac:dyDescent="0.55000000000000004"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8:28" x14ac:dyDescent="0.55000000000000004"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8:28" x14ac:dyDescent="0.55000000000000004"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8:28" x14ac:dyDescent="0.55000000000000004"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8:28" x14ac:dyDescent="0.55000000000000004"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8:28" x14ac:dyDescent="0.55000000000000004"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spans="8:28" x14ac:dyDescent="0.55000000000000004"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</row>
    <row r="60" spans="8:28" x14ac:dyDescent="0.55000000000000004"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spans="8:28" x14ac:dyDescent="0.55000000000000004"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</row>
    <row r="62" spans="8:28" x14ac:dyDescent="0.55000000000000004"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</row>
    <row r="63" spans="8:28" x14ac:dyDescent="0.55000000000000004"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8:28" x14ac:dyDescent="0.55000000000000004"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8:28" x14ac:dyDescent="0.55000000000000004"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</row>
    <row r="66" spans="8:28" x14ac:dyDescent="0.55000000000000004"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</row>
    <row r="67" spans="8:28" x14ac:dyDescent="0.55000000000000004"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</row>
    <row r="68" spans="8:28" x14ac:dyDescent="0.55000000000000004"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</row>
    <row r="69" spans="8:28" x14ac:dyDescent="0.55000000000000004"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</row>
    <row r="70" spans="8:28" x14ac:dyDescent="0.55000000000000004"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</row>
    <row r="71" spans="8:28" x14ac:dyDescent="0.55000000000000004"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</row>
    <row r="72" spans="8:28" x14ac:dyDescent="0.55000000000000004"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pans="8:28" x14ac:dyDescent="0.55000000000000004"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</row>
    <row r="74" spans="8:28" x14ac:dyDescent="0.55000000000000004"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</row>
    <row r="75" spans="8:28" x14ac:dyDescent="0.55000000000000004"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</row>
    <row r="76" spans="8:28" x14ac:dyDescent="0.55000000000000004"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</row>
    <row r="77" spans="8:28" x14ac:dyDescent="0.55000000000000004"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</row>
    <row r="78" spans="8:28" x14ac:dyDescent="0.55000000000000004"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</row>
    <row r="79" spans="8:28" x14ac:dyDescent="0.55000000000000004"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</row>
    <row r="80" spans="8:28" x14ac:dyDescent="0.55000000000000004"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</row>
    <row r="81" spans="8:28" x14ac:dyDescent="0.55000000000000004"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</row>
    <row r="82" spans="8:28" x14ac:dyDescent="0.55000000000000004"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</row>
    <row r="83" spans="8:28" x14ac:dyDescent="0.55000000000000004"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</row>
    <row r="84" spans="8:28" x14ac:dyDescent="0.55000000000000004"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</row>
    <row r="85" spans="8:28" x14ac:dyDescent="0.55000000000000004"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</row>
    <row r="86" spans="8:28" x14ac:dyDescent="0.55000000000000004"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</row>
    <row r="87" spans="8:28" x14ac:dyDescent="0.55000000000000004"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</row>
    <row r="88" spans="8:28" x14ac:dyDescent="0.55000000000000004"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</row>
    <row r="89" spans="8:28" x14ac:dyDescent="0.55000000000000004"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</row>
    <row r="90" spans="8:28" x14ac:dyDescent="0.55000000000000004"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</row>
    <row r="91" spans="8:28" x14ac:dyDescent="0.55000000000000004"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</row>
    <row r="92" spans="8:28" x14ac:dyDescent="0.55000000000000004"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</row>
    <row r="93" spans="8:28" x14ac:dyDescent="0.55000000000000004"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</row>
    <row r="94" spans="8:28" x14ac:dyDescent="0.55000000000000004"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</row>
    <row r="95" spans="8:28" x14ac:dyDescent="0.55000000000000004"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</row>
    <row r="96" spans="8:28" x14ac:dyDescent="0.55000000000000004"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</row>
    <row r="97" spans="8:28" x14ac:dyDescent="0.55000000000000004"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</row>
    <row r="98" spans="8:28" x14ac:dyDescent="0.55000000000000004"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</row>
    <row r="99" spans="8:28" x14ac:dyDescent="0.55000000000000004"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</row>
    <row r="100" spans="8:28" x14ac:dyDescent="0.55000000000000004"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</row>
    <row r="101" spans="8:28" x14ac:dyDescent="0.55000000000000004"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</row>
    <row r="102" spans="8:28" x14ac:dyDescent="0.55000000000000004"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</row>
    <row r="103" spans="8:28" x14ac:dyDescent="0.55000000000000004"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</row>
    <row r="104" spans="8:28" x14ac:dyDescent="0.55000000000000004"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</row>
    <row r="105" spans="8:28" x14ac:dyDescent="0.55000000000000004"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</row>
    <row r="106" spans="8:28" x14ac:dyDescent="0.55000000000000004"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</row>
    <row r="107" spans="8:28" x14ac:dyDescent="0.55000000000000004"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</row>
    <row r="108" spans="8:28" x14ac:dyDescent="0.55000000000000004"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</row>
    <row r="109" spans="8:28" x14ac:dyDescent="0.55000000000000004"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</row>
    <row r="110" spans="8:28" x14ac:dyDescent="0.55000000000000004"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</row>
    <row r="111" spans="8:28" x14ac:dyDescent="0.55000000000000004"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</row>
    <row r="112" spans="8:28" x14ac:dyDescent="0.55000000000000004"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</row>
    <row r="113" spans="8:28" x14ac:dyDescent="0.55000000000000004"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</row>
    <row r="114" spans="8:28" x14ac:dyDescent="0.55000000000000004"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</row>
    <row r="115" spans="8:28" x14ac:dyDescent="0.55000000000000004"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</row>
    <row r="116" spans="8:28" x14ac:dyDescent="0.55000000000000004"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</row>
    <row r="117" spans="8:28" x14ac:dyDescent="0.55000000000000004"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</row>
    <row r="118" spans="8:28" x14ac:dyDescent="0.55000000000000004"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</row>
    <row r="119" spans="8:28" x14ac:dyDescent="0.55000000000000004"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</row>
    <row r="120" spans="8:28" x14ac:dyDescent="0.55000000000000004"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</row>
    <row r="121" spans="8:28" x14ac:dyDescent="0.55000000000000004"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</row>
    <row r="122" spans="8:28" x14ac:dyDescent="0.55000000000000004"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</row>
    <row r="123" spans="8:28" x14ac:dyDescent="0.55000000000000004"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</row>
    <row r="124" spans="8:28" x14ac:dyDescent="0.55000000000000004"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</row>
    <row r="125" spans="8:28" x14ac:dyDescent="0.55000000000000004"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</row>
    <row r="126" spans="8:28" x14ac:dyDescent="0.55000000000000004"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</row>
    <row r="127" spans="8:28" x14ac:dyDescent="0.55000000000000004"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</row>
    <row r="128" spans="8:28" x14ac:dyDescent="0.55000000000000004"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</row>
    <row r="129" spans="8:28" x14ac:dyDescent="0.55000000000000004"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</row>
    <row r="130" spans="8:28" x14ac:dyDescent="0.55000000000000004"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</row>
    <row r="131" spans="8:28" x14ac:dyDescent="0.55000000000000004"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</row>
    <row r="132" spans="8:28" x14ac:dyDescent="0.55000000000000004"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</row>
    <row r="133" spans="8:28" x14ac:dyDescent="0.55000000000000004"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</row>
    <row r="134" spans="8:28" x14ac:dyDescent="0.55000000000000004"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</row>
    <row r="135" spans="8:28" x14ac:dyDescent="0.55000000000000004"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</row>
    <row r="136" spans="8:28" x14ac:dyDescent="0.55000000000000004"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</row>
    <row r="137" spans="8:28" x14ac:dyDescent="0.55000000000000004"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</row>
    <row r="138" spans="8:28" x14ac:dyDescent="0.55000000000000004"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</row>
    <row r="139" spans="8:28" x14ac:dyDescent="0.55000000000000004"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</row>
    <row r="140" spans="8:28" x14ac:dyDescent="0.55000000000000004"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</row>
    <row r="141" spans="8:28" x14ac:dyDescent="0.55000000000000004"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</row>
    <row r="142" spans="8:28" x14ac:dyDescent="0.55000000000000004"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</row>
    <row r="143" spans="8:28" x14ac:dyDescent="0.55000000000000004"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</row>
    <row r="144" spans="8:28" x14ac:dyDescent="0.55000000000000004"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</row>
    <row r="145" spans="8:28" x14ac:dyDescent="0.55000000000000004"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</row>
    <row r="146" spans="8:28" x14ac:dyDescent="0.55000000000000004"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</row>
    <row r="147" spans="8:28" x14ac:dyDescent="0.55000000000000004"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</row>
    <row r="148" spans="8:28" x14ac:dyDescent="0.55000000000000004"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</row>
    <row r="149" spans="8:28" x14ac:dyDescent="0.55000000000000004"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</row>
    <row r="150" spans="8:28" x14ac:dyDescent="0.55000000000000004"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</row>
    <row r="151" spans="8:28" x14ac:dyDescent="0.55000000000000004"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</row>
    <row r="152" spans="8:28" x14ac:dyDescent="0.55000000000000004"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</row>
    <row r="153" spans="8:28" x14ac:dyDescent="0.55000000000000004"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</row>
    <row r="154" spans="8:28" x14ac:dyDescent="0.55000000000000004"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</row>
    <row r="155" spans="8:28" x14ac:dyDescent="0.55000000000000004">
      <c r="H155" s="21"/>
      <c r="I155" s="21"/>
      <c r="J155" s="21"/>
      <c r="K155" s="21"/>
      <c r="L155" s="21"/>
      <c r="M155" s="21"/>
      <c r="N155" s="21"/>
    </row>
    <row r="156" spans="8:28" x14ac:dyDescent="0.55000000000000004">
      <c r="H156" s="21"/>
      <c r="I156" s="21"/>
      <c r="J156" s="21"/>
      <c r="K156" s="21"/>
      <c r="L156" s="21"/>
      <c r="M156" s="21"/>
      <c r="N156" s="21"/>
    </row>
    <row r="157" spans="8:28" x14ac:dyDescent="0.55000000000000004">
      <c r="H157" s="21"/>
      <c r="I157" s="21"/>
      <c r="J157" s="21"/>
      <c r="K157" s="21"/>
      <c r="L157" s="21"/>
      <c r="M157" s="21"/>
      <c r="N157" s="21"/>
    </row>
    <row r="158" spans="8:28" x14ac:dyDescent="0.55000000000000004">
      <c r="H158" s="21"/>
      <c r="I158" s="21"/>
      <c r="J158" s="21"/>
      <c r="K158" s="21"/>
      <c r="L158" s="21"/>
      <c r="M158" s="21"/>
      <c r="N158" s="21"/>
    </row>
    <row r="159" spans="8:28" x14ac:dyDescent="0.55000000000000004">
      <c r="H159" s="21"/>
      <c r="I159" s="21"/>
      <c r="J159" s="21"/>
      <c r="K159" s="21"/>
      <c r="L159" s="21"/>
      <c r="M159" s="21"/>
      <c r="N159" s="21"/>
    </row>
    <row r="160" spans="8:28" x14ac:dyDescent="0.55000000000000004">
      <c r="H160" s="21"/>
      <c r="I160" s="21"/>
      <c r="J160" s="21"/>
      <c r="K160" s="21"/>
      <c r="L160" s="21"/>
      <c r="M160" s="21"/>
      <c r="N160" s="21"/>
    </row>
    <row r="161" spans="8:14" x14ac:dyDescent="0.55000000000000004">
      <c r="H161" s="21"/>
      <c r="I161" s="21"/>
      <c r="J161" s="21"/>
      <c r="K161" s="21"/>
      <c r="L161" s="21"/>
      <c r="M161" s="21"/>
      <c r="N161" s="21"/>
    </row>
    <row r="162" spans="8:14" x14ac:dyDescent="0.55000000000000004">
      <c r="H162" s="21"/>
      <c r="I162" s="21"/>
      <c r="J162" s="21"/>
      <c r="K162" s="21"/>
      <c r="L162" s="21"/>
      <c r="M162" s="21"/>
      <c r="N162" s="21"/>
    </row>
    <row r="163" spans="8:14" x14ac:dyDescent="0.55000000000000004">
      <c r="H163" s="21"/>
      <c r="I163" s="21"/>
      <c r="J163" s="21"/>
      <c r="K163" s="21"/>
      <c r="L163" s="21"/>
      <c r="M163" s="21"/>
      <c r="N163" s="21"/>
    </row>
    <row r="164" spans="8:14" x14ac:dyDescent="0.55000000000000004">
      <c r="H164" s="21"/>
      <c r="I164" s="21"/>
      <c r="J164" s="21"/>
      <c r="K164" s="21"/>
      <c r="L164" s="21"/>
      <c r="M164" s="21"/>
      <c r="N164" s="21"/>
    </row>
    <row r="165" spans="8:14" x14ac:dyDescent="0.55000000000000004">
      <c r="H165" s="21"/>
      <c r="I165" s="21"/>
      <c r="J165" s="21"/>
      <c r="K165" s="21"/>
      <c r="L165" s="21"/>
      <c r="M165" s="21"/>
      <c r="N165" s="21"/>
    </row>
    <row r="166" spans="8:14" x14ac:dyDescent="0.55000000000000004">
      <c r="H166" s="21"/>
      <c r="I166" s="21"/>
      <c r="J166" s="21"/>
      <c r="K166" s="21"/>
      <c r="L166" s="21"/>
      <c r="M166" s="21"/>
      <c r="N166" s="21"/>
    </row>
    <row r="167" spans="8:14" x14ac:dyDescent="0.55000000000000004">
      <c r="H167" s="21"/>
      <c r="I167" s="21"/>
      <c r="J167" s="21"/>
      <c r="K167" s="21"/>
      <c r="L167" s="21"/>
      <c r="M167" s="21"/>
      <c r="N167" s="21"/>
    </row>
    <row r="168" spans="8:14" x14ac:dyDescent="0.55000000000000004">
      <c r="H168" s="21"/>
      <c r="I168" s="21"/>
      <c r="J168" s="21"/>
      <c r="K168" s="21"/>
      <c r="L168" s="21"/>
      <c r="M168" s="21"/>
      <c r="N168" s="21"/>
    </row>
    <row r="169" spans="8:14" x14ac:dyDescent="0.55000000000000004">
      <c r="H169" s="21"/>
      <c r="I169" s="21"/>
      <c r="J169" s="21"/>
      <c r="K169" s="21"/>
      <c r="L169" s="21"/>
      <c r="M169" s="21"/>
      <c r="N169" s="21"/>
    </row>
    <row r="170" spans="8:14" x14ac:dyDescent="0.55000000000000004">
      <c r="H170" s="21"/>
      <c r="I170" s="21"/>
      <c r="J170" s="21"/>
      <c r="K170" s="21"/>
      <c r="L170" s="21"/>
      <c r="M170" s="21"/>
      <c r="N170" s="21"/>
    </row>
    <row r="171" spans="8:14" x14ac:dyDescent="0.55000000000000004">
      <c r="H171" s="21"/>
      <c r="I171" s="21"/>
      <c r="J171" s="21"/>
      <c r="K171" s="21"/>
      <c r="L171" s="21"/>
      <c r="M171" s="21"/>
      <c r="N171" s="21"/>
    </row>
    <row r="172" spans="8:14" x14ac:dyDescent="0.55000000000000004">
      <c r="H172" s="21"/>
      <c r="I172" s="21"/>
      <c r="J172" s="21"/>
      <c r="K172" s="21"/>
      <c r="L172" s="21"/>
      <c r="M172" s="21"/>
      <c r="N172" s="21"/>
    </row>
    <row r="173" spans="8:14" x14ac:dyDescent="0.55000000000000004">
      <c r="H173" s="21"/>
      <c r="I173" s="21"/>
      <c r="J173" s="21"/>
      <c r="K173" s="21"/>
      <c r="L173" s="21"/>
      <c r="M173" s="21"/>
      <c r="N173" s="21"/>
    </row>
    <row r="174" spans="8:14" x14ac:dyDescent="0.55000000000000004">
      <c r="H174" s="21"/>
      <c r="I174" s="21"/>
      <c r="J174" s="21"/>
      <c r="K174" s="21"/>
      <c r="L174" s="21"/>
      <c r="M174" s="21"/>
      <c r="N174" s="21"/>
    </row>
    <row r="175" spans="8:14" x14ac:dyDescent="0.55000000000000004">
      <c r="H175" s="21"/>
      <c r="I175" s="21"/>
      <c r="J175" s="21"/>
      <c r="K175" s="21"/>
      <c r="L175" s="21"/>
      <c r="M175" s="21"/>
      <c r="N175" s="21"/>
    </row>
    <row r="176" spans="8:14" x14ac:dyDescent="0.55000000000000004">
      <c r="H176" s="21"/>
      <c r="I176" s="21"/>
      <c r="J176" s="21"/>
      <c r="K176" s="21"/>
      <c r="L176" s="21"/>
      <c r="M176" s="21"/>
      <c r="N176" s="21"/>
    </row>
    <row r="177" spans="8:14" x14ac:dyDescent="0.55000000000000004">
      <c r="H177" s="21"/>
      <c r="I177" s="21"/>
      <c r="J177" s="21"/>
      <c r="K177" s="21"/>
      <c r="L177" s="21"/>
      <c r="M177" s="21"/>
      <c r="N177" s="21"/>
    </row>
    <row r="178" spans="8:14" x14ac:dyDescent="0.55000000000000004">
      <c r="H178" s="21"/>
      <c r="I178" s="21"/>
      <c r="J178" s="21"/>
      <c r="K178" s="21"/>
      <c r="L178" s="21"/>
      <c r="M178" s="21"/>
      <c r="N178" s="21"/>
    </row>
    <row r="179" spans="8:14" x14ac:dyDescent="0.55000000000000004">
      <c r="H179" s="21"/>
      <c r="I179" s="21"/>
      <c r="J179" s="21"/>
      <c r="K179" s="21"/>
      <c r="L179" s="21"/>
      <c r="M179" s="21"/>
      <c r="N179" s="21"/>
    </row>
    <row r="180" spans="8:14" x14ac:dyDescent="0.55000000000000004">
      <c r="H180" s="21"/>
      <c r="I180" s="21"/>
      <c r="J180" s="21"/>
      <c r="K180" s="21"/>
      <c r="L180" s="21"/>
      <c r="M180" s="21"/>
      <c r="N180" s="21"/>
    </row>
    <row r="181" spans="8:14" x14ac:dyDescent="0.55000000000000004">
      <c r="H181" s="21"/>
      <c r="I181" s="21"/>
      <c r="J181" s="21"/>
      <c r="K181" s="21"/>
      <c r="L181" s="21"/>
      <c r="M181" s="21"/>
      <c r="N181" s="21"/>
    </row>
    <row r="182" spans="8:14" x14ac:dyDescent="0.55000000000000004">
      <c r="H182" s="21"/>
      <c r="I182" s="21"/>
      <c r="J182" s="21"/>
      <c r="K182" s="21"/>
      <c r="L182" s="21"/>
      <c r="M182" s="21"/>
      <c r="N182" s="21"/>
    </row>
    <row r="183" spans="8:14" x14ac:dyDescent="0.55000000000000004">
      <c r="H183" s="21"/>
      <c r="I183" s="21"/>
      <c r="J183" s="21"/>
      <c r="K183" s="21"/>
      <c r="L183" s="21"/>
      <c r="M183" s="21"/>
      <c r="N183" s="21"/>
    </row>
    <row r="184" spans="8:14" x14ac:dyDescent="0.55000000000000004">
      <c r="H184" s="21"/>
      <c r="I184" s="21"/>
      <c r="J184" s="21"/>
      <c r="K184" s="21"/>
      <c r="L184" s="21"/>
      <c r="M184" s="21"/>
      <c r="N184" s="21"/>
    </row>
    <row r="185" spans="8:14" x14ac:dyDescent="0.55000000000000004">
      <c r="H185" s="21"/>
      <c r="I185" s="21"/>
      <c r="J185" s="21"/>
      <c r="K185" s="21"/>
      <c r="L185" s="21"/>
      <c r="M185" s="21"/>
      <c r="N185" s="21"/>
    </row>
    <row r="186" spans="8:14" x14ac:dyDescent="0.55000000000000004">
      <c r="H186" s="21"/>
      <c r="I186" s="21"/>
      <c r="J186" s="21"/>
      <c r="K186" s="21"/>
      <c r="L186" s="21"/>
      <c r="M186" s="21"/>
      <c r="N186" s="21"/>
    </row>
    <row r="187" spans="8:14" x14ac:dyDescent="0.55000000000000004">
      <c r="H187" s="21"/>
      <c r="I187" s="21"/>
      <c r="J187" s="21"/>
      <c r="K187" s="21"/>
      <c r="L187" s="21"/>
      <c r="M187" s="21"/>
      <c r="N187" s="21"/>
    </row>
    <row r="188" spans="8:14" x14ac:dyDescent="0.55000000000000004">
      <c r="H188" s="21"/>
      <c r="I188" s="21"/>
      <c r="J188" s="21"/>
      <c r="K188" s="21"/>
      <c r="L188" s="21"/>
      <c r="M188" s="21"/>
      <c r="N188" s="21"/>
    </row>
    <row r="189" spans="8:14" x14ac:dyDescent="0.55000000000000004">
      <c r="H189" s="21"/>
      <c r="I189" s="21"/>
      <c r="J189" s="21"/>
      <c r="K189" s="21"/>
      <c r="L189" s="21"/>
      <c r="M189" s="21"/>
      <c r="N189" s="21"/>
    </row>
    <row r="190" spans="8:14" x14ac:dyDescent="0.55000000000000004">
      <c r="H190" s="21"/>
      <c r="I190" s="21"/>
      <c r="J190" s="21"/>
      <c r="K190" s="21"/>
      <c r="L190" s="21"/>
      <c r="M190" s="21"/>
      <c r="N190" s="21"/>
    </row>
    <row r="191" spans="8:14" x14ac:dyDescent="0.55000000000000004">
      <c r="H191" s="21"/>
      <c r="I191" s="21"/>
      <c r="J191" s="21"/>
      <c r="K191" s="21"/>
      <c r="L191" s="21"/>
      <c r="M191" s="21"/>
      <c r="N191" s="21"/>
    </row>
    <row r="192" spans="8:14" x14ac:dyDescent="0.55000000000000004">
      <c r="H192" s="21"/>
      <c r="I192" s="21"/>
      <c r="J192" s="21"/>
      <c r="K192" s="21"/>
      <c r="L192" s="21"/>
      <c r="M192" s="21"/>
      <c r="N192" s="21"/>
    </row>
    <row r="193" spans="8:14" x14ac:dyDescent="0.55000000000000004">
      <c r="H193" s="21"/>
      <c r="I193" s="21"/>
      <c r="J193" s="21"/>
      <c r="K193" s="21"/>
      <c r="L193" s="21"/>
      <c r="M193" s="21"/>
      <c r="N193" s="21"/>
    </row>
    <row r="194" spans="8:14" x14ac:dyDescent="0.55000000000000004">
      <c r="H194" s="21"/>
      <c r="I194" s="21"/>
      <c r="J194" s="21"/>
      <c r="K194" s="21"/>
      <c r="L194" s="21"/>
      <c r="M194" s="21"/>
      <c r="N194" s="21"/>
    </row>
    <row r="195" spans="8:14" x14ac:dyDescent="0.55000000000000004">
      <c r="H195" s="21"/>
      <c r="I195" s="21"/>
      <c r="J195" s="21"/>
      <c r="K195" s="21"/>
      <c r="L195" s="21"/>
      <c r="M195" s="21"/>
      <c r="N195" s="21"/>
    </row>
    <row r="196" spans="8:14" x14ac:dyDescent="0.55000000000000004">
      <c r="H196" s="21"/>
      <c r="I196" s="21"/>
      <c r="J196" s="21"/>
      <c r="K196" s="21"/>
      <c r="L196" s="21"/>
      <c r="M196" s="21"/>
      <c r="N196" s="21"/>
    </row>
    <row r="197" spans="8:14" x14ac:dyDescent="0.55000000000000004">
      <c r="H197" s="21"/>
      <c r="I197" s="21"/>
      <c r="J197" s="21"/>
      <c r="K197" s="21"/>
      <c r="L197" s="21"/>
      <c r="M197" s="21"/>
      <c r="N197" s="21"/>
    </row>
    <row r="198" spans="8:14" x14ac:dyDescent="0.55000000000000004">
      <c r="H198" s="21"/>
      <c r="I198" s="21"/>
      <c r="J198" s="21"/>
      <c r="K198" s="21"/>
      <c r="L198" s="21"/>
      <c r="M198" s="21"/>
      <c r="N198" s="21"/>
    </row>
    <row r="199" spans="8:14" x14ac:dyDescent="0.55000000000000004">
      <c r="H199" s="21"/>
      <c r="I199" s="21"/>
      <c r="J199" s="21"/>
      <c r="K199" s="21"/>
      <c r="L199" s="21"/>
      <c r="M199" s="21"/>
      <c r="N199" s="21"/>
    </row>
    <row r="200" spans="8:14" x14ac:dyDescent="0.55000000000000004">
      <c r="H200" s="21"/>
      <c r="I200" s="21"/>
      <c r="J200" s="21"/>
      <c r="K200" s="21"/>
      <c r="L200" s="21"/>
      <c r="M200" s="21"/>
      <c r="N200" s="21"/>
    </row>
    <row r="201" spans="8:14" x14ac:dyDescent="0.55000000000000004">
      <c r="H201" s="21"/>
      <c r="I201" s="21"/>
      <c r="J201" s="21"/>
      <c r="K201" s="21"/>
      <c r="L201" s="21"/>
      <c r="M201" s="21"/>
      <c r="N201" s="21"/>
    </row>
    <row r="202" spans="8:14" x14ac:dyDescent="0.55000000000000004">
      <c r="H202" s="21"/>
      <c r="I202" s="21"/>
      <c r="J202" s="21"/>
      <c r="K202" s="21"/>
      <c r="L202" s="21"/>
      <c r="M202" s="21"/>
      <c r="N202" s="21"/>
    </row>
    <row r="203" spans="8:14" x14ac:dyDescent="0.55000000000000004">
      <c r="H203" s="21"/>
      <c r="I203" s="21"/>
      <c r="J203" s="21"/>
      <c r="K203" s="21"/>
      <c r="L203" s="21"/>
      <c r="M203" s="21"/>
      <c r="N203" s="21"/>
    </row>
    <row r="204" spans="8:14" x14ac:dyDescent="0.55000000000000004">
      <c r="H204" s="21"/>
      <c r="I204" s="21"/>
      <c r="J204" s="21"/>
      <c r="K204" s="21"/>
      <c r="L204" s="21"/>
      <c r="M204" s="21"/>
      <c r="N204" s="21"/>
    </row>
    <row r="205" spans="8:14" x14ac:dyDescent="0.55000000000000004">
      <c r="H205" s="21"/>
      <c r="I205" s="21"/>
      <c r="J205" s="21"/>
      <c r="K205" s="21"/>
      <c r="L205" s="21"/>
      <c r="M205" s="21"/>
      <c r="N205" s="21"/>
    </row>
    <row r="206" spans="8:14" x14ac:dyDescent="0.55000000000000004">
      <c r="H206" s="21"/>
      <c r="I206" s="21"/>
      <c r="J206" s="21"/>
      <c r="K206" s="21"/>
      <c r="L206" s="21"/>
      <c r="M206" s="21"/>
      <c r="N206" s="21"/>
    </row>
    <row r="207" spans="8:14" x14ac:dyDescent="0.55000000000000004">
      <c r="H207" s="21"/>
      <c r="I207" s="21"/>
      <c r="J207" s="21"/>
      <c r="K207" s="21"/>
      <c r="L207" s="21"/>
      <c r="M207" s="21"/>
      <c r="N207" s="21"/>
    </row>
    <row r="208" spans="8:14" x14ac:dyDescent="0.55000000000000004">
      <c r="H208" s="21"/>
      <c r="I208" s="21"/>
      <c r="J208" s="21"/>
      <c r="K208" s="21"/>
      <c r="L208" s="21"/>
      <c r="M208" s="21"/>
      <c r="N208" s="21"/>
    </row>
    <row r="209" spans="8:14" x14ac:dyDescent="0.55000000000000004">
      <c r="H209" s="21"/>
      <c r="I209" s="21"/>
      <c r="J209" s="21"/>
      <c r="K209" s="21"/>
      <c r="L209" s="21"/>
      <c r="M209" s="21"/>
      <c r="N209" s="21"/>
    </row>
    <row r="210" spans="8:14" x14ac:dyDescent="0.55000000000000004">
      <c r="H210" s="21"/>
      <c r="I210" s="21"/>
      <c r="J210" s="21"/>
      <c r="K210" s="21"/>
      <c r="L210" s="21"/>
      <c r="M210" s="21"/>
      <c r="N210" s="21"/>
    </row>
    <row r="211" spans="8:14" x14ac:dyDescent="0.55000000000000004">
      <c r="H211" s="21"/>
      <c r="I211" s="21"/>
      <c r="J211" s="21"/>
      <c r="K211" s="21"/>
      <c r="L211" s="21"/>
      <c r="M211" s="21"/>
      <c r="N211" s="21"/>
    </row>
    <row r="212" spans="8:14" x14ac:dyDescent="0.55000000000000004">
      <c r="H212" s="21"/>
      <c r="I212" s="21"/>
      <c r="J212" s="21"/>
      <c r="K212" s="21"/>
      <c r="L212" s="21"/>
      <c r="M212" s="21"/>
      <c r="N212" s="21"/>
    </row>
    <row r="213" spans="8:14" x14ac:dyDescent="0.55000000000000004">
      <c r="H213" s="21"/>
      <c r="I213" s="21"/>
      <c r="J213" s="21"/>
      <c r="K213" s="21"/>
      <c r="L213" s="21"/>
      <c r="M213" s="21"/>
      <c r="N213" s="21"/>
    </row>
    <row r="214" spans="8:14" x14ac:dyDescent="0.55000000000000004">
      <c r="H214" s="21"/>
      <c r="I214" s="21"/>
      <c r="J214" s="21"/>
      <c r="K214" s="21"/>
      <c r="L214" s="21"/>
      <c r="M214" s="21"/>
      <c r="N214" s="21"/>
    </row>
    <row r="215" spans="8:14" x14ac:dyDescent="0.55000000000000004">
      <c r="H215" s="21"/>
      <c r="I215" s="21"/>
      <c r="J215" s="21"/>
      <c r="K215" s="21"/>
      <c r="L215" s="21"/>
      <c r="M215" s="21"/>
      <c r="N215" s="21"/>
    </row>
    <row r="216" spans="8:14" x14ac:dyDescent="0.55000000000000004">
      <c r="H216" s="21"/>
      <c r="I216" s="21"/>
      <c r="J216" s="21"/>
      <c r="K216" s="21"/>
      <c r="L216" s="21"/>
      <c r="M216" s="21"/>
      <c r="N216" s="21"/>
    </row>
    <row r="217" spans="8:14" x14ac:dyDescent="0.55000000000000004">
      <c r="H217" s="21"/>
      <c r="I217" s="21"/>
      <c r="J217" s="21"/>
      <c r="K217" s="21"/>
      <c r="L217" s="21"/>
      <c r="M217" s="21"/>
      <c r="N217" s="21"/>
    </row>
    <row r="218" spans="8:14" x14ac:dyDescent="0.55000000000000004">
      <c r="H218" s="21"/>
      <c r="I218" s="21"/>
      <c r="J218" s="21"/>
      <c r="K218" s="21"/>
      <c r="L218" s="21"/>
      <c r="M218" s="21"/>
      <c r="N218" s="21"/>
    </row>
    <row r="219" spans="8:14" x14ac:dyDescent="0.55000000000000004">
      <c r="H219" s="21"/>
      <c r="I219" s="21"/>
      <c r="J219" s="21"/>
      <c r="K219" s="21"/>
      <c r="L219" s="21"/>
      <c r="M219" s="21"/>
      <c r="N219" s="21"/>
    </row>
    <row r="220" spans="8:14" x14ac:dyDescent="0.55000000000000004">
      <c r="H220" s="21"/>
      <c r="I220" s="21"/>
      <c r="J220" s="21"/>
      <c r="K220" s="21"/>
      <c r="L220" s="21"/>
      <c r="M220" s="21"/>
      <c r="N220" s="21"/>
    </row>
    <row r="221" spans="8:14" x14ac:dyDescent="0.55000000000000004">
      <c r="H221" s="21"/>
      <c r="I221" s="21"/>
      <c r="J221" s="21"/>
      <c r="K221" s="21"/>
      <c r="L221" s="21"/>
      <c r="M221" s="21"/>
      <c r="N221" s="21"/>
    </row>
    <row r="222" spans="8:14" x14ac:dyDescent="0.55000000000000004">
      <c r="H222" s="21"/>
      <c r="I222" s="21"/>
      <c r="J222" s="21"/>
      <c r="K222" s="21"/>
      <c r="L222" s="21"/>
      <c r="M222" s="21"/>
      <c r="N222" s="21"/>
    </row>
    <row r="223" spans="8:14" x14ac:dyDescent="0.55000000000000004">
      <c r="H223" s="21"/>
      <c r="I223" s="21"/>
      <c r="J223" s="21"/>
      <c r="K223" s="21"/>
      <c r="L223" s="21"/>
      <c r="M223" s="21"/>
      <c r="N223" s="21"/>
    </row>
    <row r="224" spans="8:14" x14ac:dyDescent="0.55000000000000004">
      <c r="H224" s="21"/>
      <c r="I224" s="21"/>
      <c r="J224" s="21"/>
      <c r="K224" s="21"/>
      <c r="L224" s="21"/>
      <c r="M224" s="21"/>
      <c r="N224" s="21"/>
    </row>
    <row r="225" spans="8:14" x14ac:dyDescent="0.55000000000000004">
      <c r="H225" s="21"/>
      <c r="I225" s="21"/>
      <c r="J225" s="21"/>
      <c r="K225" s="21"/>
      <c r="L225" s="21"/>
      <c r="M225" s="21"/>
      <c r="N225" s="21"/>
    </row>
    <row r="226" spans="8:14" x14ac:dyDescent="0.55000000000000004">
      <c r="H226" s="21"/>
      <c r="I226" s="21"/>
      <c r="J226" s="21"/>
      <c r="K226" s="21"/>
      <c r="L226" s="21"/>
      <c r="M226" s="21"/>
      <c r="N226" s="21"/>
    </row>
    <row r="227" spans="8:14" x14ac:dyDescent="0.55000000000000004">
      <c r="H227" s="21"/>
      <c r="I227" s="21"/>
      <c r="J227" s="21"/>
      <c r="K227" s="21"/>
      <c r="L227" s="21"/>
      <c r="M227" s="21"/>
      <c r="N227" s="21"/>
    </row>
    <row r="228" spans="8:14" x14ac:dyDescent="0.55000000000000004">
      <c r="H228" s="21"/>
      <c r="I228" s="21"/>
      <c r="J228" s="21"/>
      <c r="K228" s="21"/>
      <c r="L228" s="21"/>
      <c r="M228" s="21"/>
      <c r="N228" s="21"/>
    </row>
    <row r="229" spans="8:14" x14ac:dyDescent="0.55000000000000004">
      <c r="H229" s="21"/>
      <c r="I229" s="21"/>
      <c r="J229" s="21"/>
      <c r="K229" s="21"/>
      <c r="L229" s="21"/>
      <c r="M229" s="21"/>
      <c r="N229" s="21"/>
    </row>
    <row r="230" spans="8:14" x14ac:dyDescent="0.55000000000000004">
      <c r="H230" s="21"/>
      <c r="I230" s="21"/>
      <c r="J230" s="21"/>
      <c r="K230" s="21"/>
      <c r="L230" s="21"/>
      <c r="M230" s="21"/>
      <c r="N230" s="21"/>
    </row>
    <row r="231" spans="8:14" x14ac:dyDescent="0.55000000000000004">
      <c r="H231" s="21"/>
      <c r="I231" s="21"/>
      <c r="J231" s="21"/>
      <c r="K231" s="21"/>
      <c r="L231" s="21"/>
      <c r="M231" s="21"/>
      <c r="N231" s="21"/>
    </row>
    <row r="232" spans="8:14" x14ac:dyDescent="0.55000000000000004">
      <c r="H232" s="21"/>
      <c r="I232" s="21"/>
      <c r="J232" s="21"/>
      <c r="K232" s="21"/>
      <c r="L232" s="21"/>
      <c r="M232" s="21"/>
      <c r="N232" s="21"/>
    </row>
    <row r="233" spans="8:14" x14ac:dyDescent="0.55000000000000004">
      <c r="H233" s="21"/>
      <c r="I233" s="21"/>
      <c r="J233" s="21"/>
      <c r="K233" s="21"/>
      <c r="L233" s="21"/>
      <c r="M233" s="21"/>
      <c r="N233" s="21"/>
    </row>
    <row r="234" spans="8:14" x14ac:dyDescent="0.55000000000000004">
      <c r="H234" s="21"/>
      <c r="I234" s="21"/>
      <c r="J234" s="21"/>
      <c r="K234" s="21"/>
      <c r="L234" s="21"/>
      <c r="M234" s="21"/>
      <c r="N234" s="21"/>
    </row>
    <row r="235" spans="8:14" x14ac:dyDescent="0.55000000000000004">
      <c r="H235" s="21"/>
      <c r="I235" s="21"/>
      <c r="J235" s="21"/>
      <c r="K235" s="21"/>
      <c r="L235" s="21"/>
      <c r="M235" s="21"/>
      <c r="N235" s="21"/>
    </row>
    <row r="236" spans="8:14" x14ac:dyDescent="0.55000000000000004">
      <c r="H236" s="21"/>
      <c r="I236" s="21"/>
      <c r="J236" s="21"/>
      <c r="K236" s="21"/>
      <c r="L236" s="21"/>
      <c r="M236" s="21"/>
      <c r="N236" s="21"/>
    </row>
    <row r="237" spans="8:14" x14ac:dyDescent="0.55000000000000004">
      <c r="H237" s="21"/>
      <c r="I237" s="21"/>
      <c r="J237" s="21"/>
      <c r="K237" s="21"/>
      <c r="L237" s="21"/>
      <c r="M237" s="21"/>
      <c r="N237" s="21"/>
    </row>
    <row r="238" spans="8:14" x14ac:dyDescent="0.55000000000000004">
      <c r="H238" s="21"/>
      <c r="I238" s="21"/>
      <c r="J238" s="21"/>
      <c r="K238" s="21"/>
      <c r="L238" s="21"/>
      <c r="M238" s="21"/>
      <c r="N238" s="21"/>
    </row>
    <row r="239" spans="8:14" x14ac:dyDescent="0.55000000000000004">
      <c r="H239" s="21"/>
      <c r="I239" s="21"/>
      <c r="J239" s="21"/>
      <c r="K239" s="21"/>
      <c r="L239" s="21"/>
      <c r="M239" s="21"/>
      <c r="N239" s="21"/>
    </row>
    <row r="240" spans="8:14" x14ac:dyDescent="0.55000000000000004">
      <c r="H240" s="21"/>
      <c r="I240" s="21"/>
      <c r="J240" s="21"/>
      <c r="K240" s="21"/>
      <c r="L240" s="21"/>
      <c r="M240" s="21"/>
      <c r="N240" s="21"/>
    </row>
    <row r="241" spans="8:14" x14ac:dyDescent="0.55000000000000004">
      <c r="H241" s="21"/>
      <c r="I241" s="21"/>
      <c r="J241" s="21"/>
      <c r="K241" s="21"/>
      <c r="L241" s="21"/>
      <c r="M241" s="21"/>
      <c r="N241" s="21"/>
    </row>
    <row r="242" spans="8:14" x14ac:dyDescent="0.55000000000000004">
      <c r="H242" s="21"/>
      <c r="I242" s="21"/>
      <c r="J242" s="21"/>
      <c r="K242" s="21"/>
      <c r="L242" s="21"/>
      <c r="M242" s="21"/>
      <c r="N242" s="21"/>
    </row>
    <row r="243" spans="8:14" x14ac:dyDescent="0.55000000000000004">
      <c r="H243" s="21"/>
      <c r="I243" s="21"/>
      <c r="J243" s="21"/>
      <c r="K243" s="21"/>
      <c r="L243" s="21"/>
      <c r="M243" s="21"/>
      <c r="N243" s="21"/>
    </row>
    <row r="244" spans="8:14" x14ac:dyDescent="0.55000000000000004">
      <c r="H244" s="21"/>
      <c r="I244" s="21"/>
      <c r="J244" s="21"/>
      <c r="K244" s="21"/>
      <c r="L244" s="21"/>
      <c r="M244" s="21"/>
      <c r="N244" s="21"/>
    </row>
    <row r="245" spans="8:14" x14ac:dyDescent="0.55000000000000004">
      <c r="H245" s="21"/>
      <c r="I245" s="21"/>
      <c r="J245" s="21"/>
      <c r="K245" s="21"/>
      <c r="L245" s="21"/>
      <c r="M245" s="21"/>
      <c r="N245" s="21"/>
    </row>
    <row r="246" spans="8:14" x14ac:dyDescent="0.55000000000000004">
      <c r="H246" s="21"/>
      <c r="I246" s="21"/>
      <c r="J246" s="21"/>
      <c r="K246" s="21"/>
      <c r="L246" s="21"/>
      <c r="M246" s="21"/>
      <c r="N246" s="21"/>
    </row>
    <row r="247" spans="8:14" x14ac:dyDescent="0.55000000000000004">
      <c r="H247" s="21"/>
      <c r="I247" s="21"/>
      <c r="J247" s="21"/>
      <c r="K247" s="21"/>
      <c r="L247" s="21"/>
      <c r="M247" s="21"/>
      <c r="N247" s="21"/>
    </row>
    <row r="248" spans="8:14" x14ac:dyDescent="0.55000000000000004">
      <c r="H248" s="21"/>
      <c r="I248" s="21"/>
      <c r="J248" s="21"/>
      <c r="K248" s="21"/>
      <c r="L248" s="21"/>
      <c r="M248" s="21"/>
      <c r="N248" s="21"/>
    </row>
    <row r="249" spans="8:14" x14ac:dyDescent="0.55000000000000004">
      <c r="H249" s="21"/>
      <c r="I249" s="21"/>
      <c r="J249" s="21"/>
      <c r="K249" s="21"/>
      <c r="L249" s="21"/>
      <c r="M249" s="21"/>
      <c r="N249" s="21"/>
    </row>
    <row r="250" spans="8:14" x14ac:dyDescent="0.55000000000000004">
      <c r="H250" s="21"/>
      <c r="I250" s="21"/>
      <c r="J250" s="21"/>
      <c r="K250" s="21"/>
      <c r="L250" s="21"/>
      <c r="M250" s="21"/>
      <c r="N250" s="21"/>
    </row>
    <row r="251" spans="8:14" x14ac:dyDescent="0.55000000000000004">
      <c r="H251" s="21"/>
      <c r="I251" s="21"/>
      <c r="J251" s="21"/>
      <c r="K251" s="21"/>
      <c r="L251" s="21"/>
      <c r="M251" s="21"/>
      <c r="N251" s="21"/>
    </row>
    <row r="252" spans="8:14" x14ac:dyDescent="0.55000000000000004">
      <c r="H252" s="21"/>
      <c r="I252" s="21"/>
      <c r="J252" s="21"/>
      <c r="K252" s="21"/>
      <c r="L252" s="21"/>
      <c r="M252" s="21"/>
      <c r="N252" s="21"/>
    </row>
    <row r="253" spans="8:14" x14ac:dyDescent="0.55000000000000004">
      <c r="H253" s="21"/>
      <c r="I253" s="21"/>
      <c r="J253" s="21"/>
      <c r="K253" s="21"/>
      <c r="L253" s="21"/>
      <c r="M253" s="21"/>
      <c r="N253" s="21"/>
    </row>
    <row r="254" spans="8:14" x14ac:dyDescent="0.55000000000000004">
      <c r="H254" s="21"/>
      <c r="I254" s="21"/>
      <c r="J254" s="21"/>
      <c r="K254" s="21"/>
      <c r="L254" s="21"/>
      <c r="M254" s="21"/>
      <c r="N254" s="21"/>
    </row>
    <row r="255" spans="8:14" x14ac:dyDescent="0.55000000000000004">
      <c r="H255" s="21"/>
      <c r="I255" s="21"/>
      <c r="J255" s="21"/>
      <c r="K255" s="21"/>
      <c r="L255" s="21"/>
      <c r="M255" s="21"/>
      <c r="N255" s="21"/>
    </row>
    <row r="256" spans="8:14" x14ac:dyDescent="0.55000000000000004">
      <c r="H256" s="21"/>
      <c r="I256" s="21"/>
      <c r="J256" s="21"/>
      <c r="K256" s="21"/>
      <c r="L256" s="21"/>
      <c r="M256" s="21"/>
      <c r="N256" s="21"/>
    </row>
    <row r="257" spans="8:14" x14ac:dyDescent="0.55000000000000004">
      <c r="H257" s="21"/>
      <c r="I257" s="21"/>
      <c r="J257" s="21"/>
      <c r="K257" s="21"/>
      <c r="L257" s="21"/>
      <c r="M257" s="21"/>
      <c r="N257" s="21"/>
    </row>
    <row r="258" spans="8:14" x14ac:dyDescent="0.55000000000000004">
      <c r="H258" s="21"/>
      <c r="I258" s="21"/>
      <c r="J258" s="21"/>
      <c r="K258" s="21"/>
      <c r="L258" s="21"/>
      <c r="M258" s="21"/>
      <c r="N258" s="21"/>
    </row>
    <row r="259" spans="8:14" x14ac:dyDescent="0.55000000000000004">
      <c r="H259" s="21"/>
      <c r="I259" s="21"/>
      <c r="J259" s="21"/>
      <c r="K259" s="21"/>
      <c r="L259" s="21"/>
      <c r="M259" s="21"/>
      <c r="N259" s="21"/>
    </row>
    <row r="260" spans="8:14" x14ac:dyDescent="0.55000000000000004">
      <c r="H260" s="21"/>
      <c r="I260" s="21"/>
      <c r="J260" s="21"/>
      <c r="K260" s="21"/>
      <c r="L260" s="21"/>
      <c r="M260" s="21"/>
      <c r="N260" s="21"/>
    </row>
    <row r="261" spans="8:14" x14ac:dyDescent="0.55000000000000004">
      <c r="H261" s="21"/>
      <c r="I261" s="21"/>
      <c r="J261" s="21"/>
      <c r="K261" s="21"/>
      <c r="L261" s="21"/>
      <c r="M261" s="21"/>
      <c r="N261" s="21"/>
    </row>
    <row r="262" spans="8:14" x14ac:dyDescent="0.55000000000000004">
      <c r="H262" s="21"/>
      <c r="I262" s="21"/>
      <c r="J262" s="21"/>
      <c r="K262" s="21"/>
      <c r="L262" s="21"/>
      <c r="M262" s="21"/>
      <c r="N262" s="21"/>
    </row>
    <row r="263" spans="8:14" x14ac:dyDescent="0.55000000000000004">
      <c r="H263" s="21"/>
      <c r="I263" s="21"/>
      <c r="J263" s="21"/>
      <c r="K263" s="21"/>
      <c r="L263" s="21"/>
      <c r="M263" s="21"/>
      <c r="N263" s="21"/>
    </row>
    <row r="264" spans="8:14" x14ac:dyDescent="0.55000000000000004">
      <c r="H264" s="21"/>
      <c r="I264" s="21"/>
      <c r="J264" s="21"/>
      <c r="K264" s="21"/>
      <c r="L264" s="21"/>
      <c r="M264" s="21"/>
      <c r="N264" s="21"/>
    </row>
    <row r="265" spans="8:14" x14ac:dyDescent="0.55000000000000004">
      <c r="H265" s="21"/>
      <c r="I265" s="21"/>
      <c r="J265" s="21"/>
      <c r="K265" s="21"/>
      <c r="L265" s="21"/>
      <c r="M265" s="21"/>
      <c r="N265" s="21"/>
    </row>
    <row r="266" spans="8:14" x14ac:dyDescent="0.55000000000000004">
      <c r="H266" s="21"/>
      <c r="I266" s="21"/>
      <c r="J266" s="21"/>
      <c r="K266" s="21"/>
      <c r="L266" s="21"/>
      <c r="M266" s="21"/>
      <c r="N266" s="21"/>
    </row>
    <row r="267" spans="8:14" x14ac:dyDescent="0.55000000000000004">
      <c r="H267" s="21"/>
      <c r="I267" s="21"/>
      <c r="J267" s="21"/>
      <c r="K267" s="21"/>
      <c r="L267" s="21"/>
      <c r="M267" s="21"/>
      <c r="N267" s="21"/>
    </row>
    <row r="268" spans="8:14" x14ac:dyDescent="0.55000000000000004">
      <c r="H268" s="21"/>
      <c r="I268" s="21"/>
      <c r="J268" s="21"/>
      <c r="K268" s="21"/>
      <c r="L268" s="21"/>
      <c r="M268" s="21"/>
      <c r="N268" s="21"/>
    </row>
    <row r="269" spans="8:14" x14ac:dyDescent="0.55000000000000004">
      <c r="H269" s="21"/>
      <c r="I269" s="21"/>
      <c r="J269" s="21"/>
      <c r="K269" s="21"/>
      <c r="L269" s="21"/>
      <c r="M269" s="21"/>
      <c r="N269" s="21"/>
    </row>
    <row r="270" spans="8:14" x14ac:dyDescent="0.55000000000000004">
      <c r="H270" s="21"/>
      <c r="I270" s="21"/>
      <c r="J270" s="21"/>
      <c r="K270" s="21"/>
      <c r="L270" s="21"/>
      <c r="M270" s="21"/>
      <c r="N270" s="21"/>
    </row>
    <row r="271" spans="8:14" x14ac:dyDescent="0.55000000000000004">
      <c r="H271" s="21"/>
      <c r="I271" s="21"/>
      <c r="J271" s="21"/>
      <c r="K271" s="21"/>
      <c r="L271" s="21"/>
      <c r="M271" s="21"/>
      <c r="N271" s="21"/>
    </row>
    <row r="272" spans="8:14" x14ac:dyDescent="0.55000000000000004">
      <c r="H272" s="21"/>
      <c r="I272" s="21"/>
      <c r="J272" s="21"/>
      <c r="K272" s="21"/>
      <c r="L272" s="21"/>
      <c r="M272" s="21"/>
      <c r="N272" s="21"/>
    </row>
    <row r="273" spans="8:14" x14ac:dyDescent="0.55000000000000004">
      <c r="H273" s="21"/>
      <c r="I273" s="21"/>
      <c r="J273" s="21"/>
      <c r="K273" s="21"/>
      <c r="L273" s="21"/>
      <c r="M273" s="21"/>
      <c r="N273" s="21"/>
    </row>
    <row r="274" spans="8:14" x14ac:dyDescent="0.55000000000000004">
      <c r="H274" s="21"/>
      <c r="I274" s="21"/>
      <c r="J274" s="21"/>
      <c r="K274" s="21"/>
      <c r="L274" s="21"/>
      <c r="M274" s="21"/>
      <c r="N274" s="21"/>
    </row>
    <row r="275" spans="8:14" x14ac:dyDescent="0.55000000000000004">
      <c r="H275" s="21"/>
      <c r="I275" s="21"/>
      <c r="J275" s="21"/>
      <c r="K275" s="21"/>
      <c r="L275" s="21"/>
      <c r="M275" s="21"/>
      <c r="N275" s="21"/>
    </row>
    <row r="276" spans="8:14" x14ac:dyDescent="0.55000000000000004">
      <c r="H276" s="21"/>
      <c r="I276" s="21"/>
      <c r="J276" s="21"/>
      <c r="K276" s="21"/>
      <c r="L276" s="21"/>
      <c r="M276" s="21"/>
      <c r="N276" s="21"/>
    </row>
    <row r="277" spans="8:14" x14ac:dyDescent="0.55000000000000004">
      <c r="H277" s="21"/>
      <c r="I277" s="21"/>
      <c r="J277" s="21"/>
      <c r="K277" s="21"/>
      <c r="L277" s="21"/>
      <c r="M277" s="21"/>
      <c r="N277" s="21"/>
    </row>
    <row r="278" spans="8:14" x14ac:dyDescent="0.55000000000000004">
      <c r="H278" s="21"/>
      <c r="I278" s="21"/>
      <c r="J278" s="21"/>
      <c r="K278" s="21"/>
      <c r="L278" s="21"/>
      <c r="M278" s="21"/>
      <c r="N278" s="21"/>
    </row>
    <row r="279" spans="8:14" x14ac:dyDescent="0.55000000000000004">
      <c r="H279" s="21"/>
      <c r="I279" s="21"/>
      <c r="J279" s="21"/>
      <c r="K279" s="21"/>
      <c r="L279" s="21"/>
      <c r="M279" s="21"/>
      <c r="N279" s="21"/>
    </row>
    <row r="280" spans="8:14" x14ac:dyDescent="0.55000000000000004">
      <c r="H280" s="21"/>
      <c r="I280" s="21"/>
      <c r="J280" s="21"/>
      <c r="K280" s="21"/>
      <c r="L280" s="21"/>
      <c r="M280" s="21"/>
      <c r="N280" s="21"/>
    </row>
    <row r="281" spans="8:14" x14ac:dyDescent="0.55000000000000004">
      <c r="H281" s="21"/>
      <c r="I281" s="21"/>
      <c r="J281" s="21"/>
      <c r="K281" s="21"/>
      <c r="L281" s="21"/>
      <c r="M281" s="21"/>
      <c r="N281" s="21"/>
    </row>
    <row r="282" spans="8:14" x14ac:dyDescent="0.55000000000000004">
      <c r="H282" s="21"/>
      <c r="I282" s="21"/>
      <c r="J282" s="21"/>
      <c r="K282" s="21"/>
      <c r="L282" s="21"/>
      <c r="M282" s="21"/>
      <c r="N282" s="21"/>
    </row>
    <row r="283" spans="8:14" x14ac:dyDescent="0.55000000000000004">
      <c r="H283" s="21"/>
      <c r="I283" s="21"/>
      <c r="J283" s="21"/>
      <c r="K283" s="21"/>
      <c r="L283" s="21"/>
      <c r="M283" s="21"/>
      <c r="N283" s="21"/>
    </row>
    <row r="284" spans="8:14" x14ac:dyDescent="0.55000000000000004">
      <c r="H284" s="21"/>
      <c r="I284" s="21"/>
      <c r="J284" s="21"/>
      <c r="K284" s="21"/>
      <c r="L284" s="21"/>
      <c r="M284" s="21"/>
      <c r="N284" s="21"/>
    </row>
    <row r="285" spans="8:14" x14ac:dyDescent="0.55000000000000004">
      <c r="H285" s="21"/>
      <c r="I285" s="21"/>
      <c r="J285" s="21"/>
      <c r="K285" s="21"/>
      <c r="L285" s="21"/>
      <c r="M285" s="21"/>
      <c r="N285" s="21"/>
    </row>
    <row r="286" spans="8:14" x14ac:dyDescent="0.55000000000000004">
      <c r="H286" s="21"/>
      <c r="I286" s="21"/>
      <c r="J286" s="21"/>
      <c r="K286" s="21"/>
      <c r="L286" s="21"/>
      <c r="M286" s="21"/>
      <c r="N286" s="21"/>
    </row>
    <row r="287" spans="8:14" x14ac:dyDescent="0.55000000000000004">
      <c r="H287" s="21"/>
      <c r="I287" s="21"/>
      <c r="J287" s="21"/>
      <c r="K287" s="21"/>
      <c r="L287" s="21"/>
      <c r="M287" s="21"/>
      <c r="N287" s="21"/>
    </row>
    <row r="288" spans="8:14" x14ac:dyDescent="0.55000000000000004">
      <c r="H288" s="21"/>
      <c r="I288" s="21"/>
      <c r="J288" s="21"/>
      <c r="K288" s="21"/>
      <c r="L288" s="21"/>
      <c r="M288" s="21"/>
      <c r="N288" s="21"/>
    </row>
    <row r="289" spans="8:14" x14ac:dyDescent="0.55000000000000004">
      <c r="H289" s="21"/>
      <c r="I289" s="21"/>
      <c r="J289" s="21"/>
      <c r="K289" s="21"/>
      <c r="L289" s="21"/>
      <c r="M289" s="21"/>
      <c r="N289" s="21"/>
    </row>
    <row r="290" spans="8:14" x14ac:dyDescent="0.55000000000000004">
      <c r="H290" s="21"/>
      <c r="I290" s="21"/>
      <c r="J290" s="21"/>
      <c r="K290" s="21"/>
      <c r="L290" s="21"/>
      <c r="M290" s="21"/>
      <c r="N290" s="21"/>
    </row>
    <row r="291" spans="8:14" x14ac:dyDescent="0.55000000000000004">
      <c r="H291" s="21"/>
      <c r="I291" s="21"/>
      <c r="J291" s="21"/>
      <c r="K291" s="21"/>
      <c r="L291" s="21"/>
      <c r="M291" s="21"/>
      <c r="N291" s="21"/>
    </row>
    <row r="292" spans="8:14" x14ac:dyDescent="0.55000000000000004">
      <c r="H292" s="21"/>
      <c r="I292" s="21"/>
      <c r="J292" s="21"/>
      <c r="K292" s="21"/>
      <c r="L292" s="21"/>
      <c r="M292" s="21"/>
      <c r="N292" s="21"/>
    </row>
    <row r="293" spans="8:14" x14ac:dyDescent="0.55000000000000004">
      <c r="H293" s="21"/>
      <c r="I293" s="21"/>
      <c r="J293" s="21"/>
      <c r="K293" s="21"/>
      <c r="L293" s="21"/>
      <c r="M293" s="21"/>
      <c r="N293" s="21"/>
    </row>
    <row r="294" spans="8:14" x14ac:dyDescent="0.55000000000000004">
      <c r="H294" s="21"/>
      <c r="I294" s="21"/>
      <c r="J294" s="21"/>
      <c r="K294" s="21"/>
      <c r="L294" s="21"/>
      <c r="M294" s="21"/>
      <c r="N294" s="21"/>
    </row>
    <row r="295" spans="8:14" x14ac:dyDescent="0.55000000000000004">
      <c r="H295" s="21"/>
      <c r="I295" s="21"/>
      <c r="J295" s="21"/>
      <c r="K295" s="21"/>
      <c r="L295" s="21"/>
      <c r="M295" s="21"/>
      <c r="N295" s="21"/>
    </row>
    <row r="296" spans="8:14" x14ac:dyDescent="0.55000000000000004">
      <c r="H296" s="21"/>
      <c r="I296" s="21"/>
      <c r="J296" s="21"/>
      <c r="K296" s="21"/>
      <c r="L296" s="21"/>
      <c r="M296" s="21"/>
      <c r="N296" s="21"/>
    </row>
    <row r="297" spans="8:14" x14ac:dyDescent="0.55000000000000004">
      <c r="H297" s="21"/>
      <c r="I297" s="21"/>
      <c r="J297" s="21"/>
      <c r="K297" s="21"/>
      <c r="L297" s="21"/>
      <c r="M297" s="21"/>
      <c r="N297" s="21"/>
    </row>
    <row r="298" spans="8:14" x14ac:dyDescent="0.55000000000000004">
      <c r="H298" s="21"/>
      <c r="I298" s="21"/>
      <c r="J298" s="21"/>
      <c r="K298" s="21"/>
      <c r="L298" s="21"/>
      <c r="M298" s="21"/>
      <c r="N298" s="21"/>
    </row>
    <row r="299" spans="8:14" x14ac:dyDescent="0.55000000000000004">
      <c r="H299" s="21"/>
      <c r="I299" s="21"/>
      <c r="J299" s="21"/>
      <c r="K299" s="21"/>
      <c r="L299" s="21"/>
      <c r="M299" s="21"/>
      <c r="N299" s="21"/>
    </row>
    <row r="300" spans="8:14" x14ac:dyDescent="0.55000000000000004">
      <c r="H300" s="21"/>
      <c r="I300" s="21"/>
      <c r="J300" s="21"/>
      <c r="K300" s="21"/>
      <c r="L300" s="21"/>
      <c r="M300" s="21"/>
      <c r="N300" s="21"/>
    </row>
    <row r="301" spans="8:14" x14ac:dyDescent="0.55000000000000004">
      <c r="H301" s="21"/>
      <c r="I301" s="21"/>
      <c r="J301" s="21"/>
      <c r="K301" s="21"/>
      <c r="L301" s="21"/>
      <c r="M301" s="21"/>
      <c r="N301" s="21"/>
    </row>
    <row r="302" spans="8:14" x14ac:dyDescent="0.55000000000000004">
      <c r="H302" s="21"/>
      <c r="I302" s="21"/>
      <c r="J302" s="21"/>
      <c r="K302" s="21"/>
      <c r="L302" s="21"/>
      <c r="M302" s="21"/>
      <c r="N302" s="21"/>
    </row>
    <row r="303" spans="8:14" x14ac:dyDescent="0.55000000000000004">
      <c r="H303" s="21"/>
      <c r="I303" s="21"/>
      <c r="J303" s="21"/>
      <c r="K303" s="21"/>
      <c r="L303" s="21"/>
      <c r="M303" s="21"/>
      <c r="N303" s="21"/>
    </row>
    <row r="304" spans="8:14" x14ac:dyDescent="0.55000000000000004">
      <c r="H304" s="21"/>
      <c r="I304" s="21"/>
      <c r="J304" s="21"/>
      <c r="K304" s="21"/>
      <c r="L304" s="21"/>
      <c r="M304" s="21"/>
      <c r="N304" s="21"/>
    </row>
    <row r="305" spans="8:14" x14ac:dyDescent="0.55000000000000004">
      <c r="H305" s="21"/>
      <c r="I305" s="21"/>
      <c r="J305" s="21"/>
      <c r="K305" s="21"/>
      <c r="L305" s="21"/>
      <c r="M305" s="21"/>
      <c r="N305" s="21"/>
    </row>
    <row r="306" spans="8:14" x14ac:dyDescent="0.55000000000000004">
      <c r="H306" s="21"/>
      <c r="I306" s="21"/>
      <c r="J306" s="21"/>
      <c r="K306" s="21"/>
      <c r="L306" s="21"/>
      <c r="M306" s="21"/>
      <c r="N306" s="21"/>
    </row>
    <row r="307" spans="8:14" x14ac:dyDescent="0.55000000000000004">
      <c r="H307" s="21"/>
      <c r="I307" s="21"/>
      <c r="J307" s="21"/>
      <c r="K307" s="21"/>
      <c r="L307" s="21"/>
      <c r="M307" s="21"/>
      <c r="N307" s="21"/>
    </row>
    <row r="308" spans="8:14" x14ac:dyDescent="0.55000000000000004">
      <c r="H308" s="21"/>
      <c r="I308" s="21"/>
      <c r="J308" s="21"/>
      <c r="K308" s="21"/>
      <c r="L308" s="21"/>
      <c r="M308" s="21"/>
      <c r="N308" s="21"/>
    </row>
    <row r="309" spans="8:14" x14ac:dyDescent="0.55000000000000004">
      <c r="H309" s="21"/>
      <c r="I309" s="21"/>
      <c r="J309" s="21"/>
      <c r="K309" s="21"/>
      <c r="L309" s="21"/>
      <c r="M309" s="21"/>
      <c r="N309" s="21"/>
    </row>
    <row r="310" spans="8:14" x14ac:dyDescent="0.55000000000000004">
      <c r="H310" s="21"/>
      <c r="I310" s="21"/>
      <c r="J310" s="21"/>
      <c r="K310" s="21"/>
      <c r="L310" s="21"/>
      <c r="M310" s="21"/>
      <c r="N310" s="21"/>
    </row>
    <row r="311" spans="8:14" x14ac:dyDescent="0.55000000000000004">
      <c r="H311" s="21"/>
      <c r="I311" s="21"/>
      <c r="J311" s="21"/>
      <c r="K311" s="21"/>
      <c r="L311" s="21"/>
      <c r="M311" s="21"/>
      <c r="N311" s="21"/>
    </row>
    <row r="312" spans="8:14" x14ac:dyDescent="0.55000000000000004">
      <c r="H312" s="21"/>
      <c r="I312" s="21"/>
      <c r="J312" s="21"/>
      <c r="K312" s="21"/>
      <c r="L312" s="21"/>
      <c r="M312" s="21"/>
      <c r="N312" s="21"/>
    </row>
    <row r="313" spans="8:14" x14ac:dyDescent="0.55000000000000004">
      <c r="H313" s="21"/>
      <c r="I313" s="21"/>
      <c r="J313" s="21"/>
      <c r="K313" s="21"/>
      <c r="L313" s="21"/>
      <c r="M313" s="21"/>
      <c r="N313" s="21"/>
    </row>
    <row r="314" spans="8:14" x14ac:dyDescent="0.55000000000000004">
      <c r="H314" s="21"/>
      <c r="I314" s="21"/>
      <c r="J314" s="21"/>
      <c r="K314" s="21"/>
      <c r="L314" s="21"/>
      <c r="M314" s="21"/>
      <c r="N314" s="21"/>
    </row>
    <row r="315" spans="8:14" x14ac:dyDescent="0.55000000000000004">
      <c r="H315" s="21"/>
      <c r="I315" s="21"/>
      <c r="J315" s="21"/>
      <c r="K315" s="21"/>
      <c r="L315" s="21"/>
      <c r="M315" s="21"/>
      <c r="N315" s="21"/>
    </row>
    <row r="316" spans="8:14" x14ac:dyDescent="0.55000000000000004">
      <c r="H316" s="21"/>
      <c r="I316" s="21"/>
      <c r="J316" s="21"/>
      <c r="K316" s="21"/>
      <c r="L316" s="21"/>
      <c r="M316" s="21"/>
      <c r="N316" s="21"/>
    </row>
    <row r="317" spans="8:14" x14ac:dyDescent="0.55000000000000004">
      <c r="H317" s="21"/>
      <c r="I317" s="21"/>
      <c r="J317" s="21"/>
      <c r="K317" s="21"/>
      <c r="L317" s="21"/>
      <c r="M317" s="21"/>
      <c r="N317" s="21"/>
    </row>
    <row r="318" spans="8:14" x14ac:dyDescent="0.55000000000000004">
      <c r="H318" s="21"/>
      <c r="I318" s="21"/>
      <c r="J318" s="21"/>
      <c r="K318" s="21"/>
      <c r="L318" s="21"/>
      <c r="M318" s="21"/>
      <c r="N318" s="21"/>
    </row>
    <row r="319" spans="8:14" x14ac:dyDescent="0.55000000000000004">
      <c r="H319" s="21"/>
      <c r="I319" s="21"/>
      <c r="J319" s="21"/>
      <c r="K319" s="21"/>
      <c r="L319" s="21"/>
      <c r="M319" s="21"/>
      <c r="N319" s="21"/>
    </row>
    <row r="320" spans="8:14" x14ac:dyDescent="0.55000000000000004">
      <c r="H320" s="21"/>
      <c r="I320" s="21"/>
      <c r="J320" s="21"/>
      <c r="K320" s="21"/>
      <c r="L320" s="21"/>
      <c r="M320" s="21"/>
      <c r="N320" s="21"/>
    </row>
    <row r="321" spans="8:14" x14ac:dyDescent="0.55000000000000004">
      <c r="H321" s="21"/>
      <c r="I321" s="21"/>
      <c r="J321" s="21"/>
      <c r="K321" s="21"/>
      <c r="L321" s="21"/>
      <c r="M321" s="21"/>
      <c r="N321" s="21"/>
    </row>
    <row r="322" spans="8:14" x14ac:dyDescent="0.55000000000000004">
      <c r="H322" s="21"/>
      <c r="I322" s="21"/>
      <c r="J322" s="21"/>
      <c r="K322" s="21"/>
      <c r="L322" s="21"/>
      <c r="M322" s="21"/>
      <c r="N322" s="21"/>
    </row>
    <row r="323" spans="8:14" x14ac:dyDescent="0.55000000000000004">
      <c r="H323" s="21"/>
      <c r="I323" s="21"/>
      <c r="J323" s="21"/>
      <c r="K323" s="21"/>
      <c r="L323" s="21"/>
      <c r="M323" s="21"/>
      <c r="N323" s="21"/>
    </row>
    <row r="324" spans="8:14" x14ac:dyDescent="0.55000000000000004">
      <c r="H324" s="21"/>
      <c r="I324" s="21"/>
      <c r="J324" s="21"/>
      <c r="K324" s="21"/>
      <c r="L324" s="21"/>
      <c r="M324" s="21"/>
      <c r="N324" s="21"/>
    </row>
    <row r="325" spans="8:14" x14ac:dyDescent="0.55000000000000004">
      <c r="H325" s="21"/>
      <c r="I325" s="21"/>
      <c r="J325" s="21"/>
      <c r="K325" s="21"/>
      <c r="L325" s="21"/>
      <c r="M325" s="21"/>
      <c r="N325" s="21"/>
    </row>
    <row r="326" spans="8:14" x14ac:dyDescent="0.55000000000000004">
      <c r="H326" s="21"/>
      <c r="I326" s="21"/>
      <c r="J326" s="21"/>
      <c r="K326" s="21"/>
      <c r="L326" s="21"/>
      <c r="M326" s="21"/>
      <c r="N326" s="21"/>
    </row>
    <row r="327" spans="8:14" x14ac:dyDescent="0.55000000000000004">
      <c r="H327" s="21"/>
      <c r="I327" s="21"/>
      <c r="J327" s="21"/>
      <c r="K327" s="21"/>
      <c r="L327" s="21"/>
      <c r="M327" s="21"/>
      <c r="N327" s="21"/>
    </row>
    <row r="328" spans="8:14" x14ac:dyDescent="0.55000000000000004">
      <c r="H328" s="21"/>
      <c r="I328" s="21"/>
      <c r="J328" s="21"/>
      <c r="K328" s="21"/>
      <c r="L328" s="21"/>
      <c r="M328" s="21"/>
      <c r="N328" s="21"/>
    </row>
    <row r="329" spans="8:14" x14ac:dyDescent="0.55000000000000004">
      <c r="H329" s="21"/>
      <c r="I329" s="21"/>
      <c r="J329" s="21"/>
      <c r="K329" s="21"/>
      <c r="L329" s="21"/>
      <c r="M329" s="21"/>
      <c r="N329" s="21"/>
    </row>
    <row r="330" spans="8:14" x14ac:dyDescent="0.55000000000000004">
      <c r="H330" s="21"/>
      <c r="I330" s="21"/>
      <c r="J330" s="21"/>
      <c r="K330" s="21"/>
      <c r="L330" s="21"/>
      <c r="M330" s="21"/>
      <c r="N330" s="21"/>
    </row>
    <row r="331" spans="8:14" x14ac:dyDescent="0.55000000000000004">
      <c r="H331" s="21"/>
      <c r="I331" s="21"/>
      <c r="J331" s="21"/>
      <c r="K331" s="21"/>
      <c r="L331" s="21"/>
      <c r="M331" s="21"/>
      <c r="N331" s="21"/>
    </row>
    <row r="332" spans="8:14" x14ac:dyDescent="0.55000000000000004">
      <c r="H332" s="21"/>
      <c r="I332" s="21"/>
      <c r="J332" s="21"/>
      <c r="K332" s="21"/>
      <c r="L332" s="21"/>
      <c r="M332" s="21"/>
      <c r="N332" s="21"/>
    </row>
    <row r="333" spans="8:14" x14ac:dyDescent="0.55000000000000004">
      <c r="H333" s="21"/>
      <c r="I333" s="21"/>
      <c r="J333" s="21"/>
      <c r="K333" s="21"/>
      <c r="L333" s="21"/>
      <c r="M333" s="21"/>
      <c r="N333" s="21"/>
    </row>
    <row r="334" spans="8:14" x14ac:dyDescent="0.55000000000000004">
      <c r="H334" s="21"/>
      <c r="I334" s="21"/>
      <c r="J334" s="21"/>
      <c r="K334" s="21"/>
      <c r="L334" s="21"/>
      <c r="M334" s="21"/>
      <c r="N334" s="21"/>
    </row>
    <row r="335" spans="8:14" x14ac:dyDescent="0.55000000000000004">
      <c r="H335" s="21"/>
      <c r="I335" s="21"/>
      <c r="J335" s="21"/>
      <c r="K335" s="21"/>
      <c r="L335" s="21"/>
      <c r="M335" s="21"/>
      <c r="N335" s="21"/>
    </row>
    <row r="336" spans="8:14" x14ac:dyDescent="0.55000000000000004">
      <c r="H336" s="21"/>
      <c r="I336" s="21"/>
      <c r="J336" s="21"/>
      <c r="K336" s="21"/>
      <c r="L336" s="21"/>
      <c r="M336" s="21"/>
      <c r="N336" s="21"/>
    </row>
    <row r="337" spans="8:14" x14ac:dyDescent="0.55000000000000004">
      <c r="H337" s="21"/>
      <c r="I337" s="21"/>
      <c r="J337" s="21"/>
      <c r="K337" s="21"/>
      <c r="L337" s="21"/>
      <c r="M337" s="21"/>
      <c r="N337" s="21"/>
    </row>
    <row r="338" spans="8:14" x14ac:dyDescent="0.55000000000000004">
      <c r="H338" s="21"/>
      <c r="I338" s="21"/>
      <c r="J338" s="21"/>
      <c r="K338" s="21"/>
      <c r="L338" s="21"/>
      <c r="M338" s="21"/>
      <c r="N338" s="21"/>
    </row>
  </sheetData>
  <dataConsolidate/>
  <phoneticPr fontId="0" type="noConversion"/>
  <conditionalFormatting sqref="P5:P19">
    <cfRule type="cellIs" dxfId="1" priority="1" stopIfTrue="1" operator="equal">
      <formula>"richtig"</formula>
    </cfRule>
    <cfRule type="cellIs" dxfId="0" priority="2" stopIfTrue="1" operator="equal">
      <formula>"falsch"</formula>
    </cfRule>
  </conditionalFormatting>
  <pageMargins left="0.69" right="0.59055118110236227" top="0.98425196850393704" bottom="0.98425196850393704" header="0.51181102362204722" footer="0.51181102362204722"/>
  <pageSetup paperSize="9" orientation="portrait" r:id="rId1"/>
  <headerFooter alignWithMargins="0">
    <oddHeader>&amp;A</oddHeader>
    <oddFooter>&amp;LErstellt von: Jürg Lippuner&amp;CSeite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20"/>
  <sheetViews>
    <sheetView zoomScale="90" workbookViewId="0">
      <selection activeCell="C18" sqref="C18"/>
    </sheetView>
  </sheetViews>
  <sheetFormatPr baseColWidth="10" defaultRowHeight="15.75" x14ac:dyDescent="0.5"/>
  <cols>
    <col min="1" max="1" width="14" style="50" bestFit="1" customWidth="1"/>
    <col min="2" max="2" width="20.19921875" style="50" bestFit="1" customWidth="1"/>
    <col min="3" max="3" width="14.73046875" style="50" bestFit="1" customWidth="1"/>
    <col min="4" max="4" width="15.06640625" style="50" bestFit="1" customWidth="1"/>
    <col min="5" max="5" width="19.73046875" style="50" bestFit="1" customWidth="1"/>
    <col min="6" max="6" width="6.796875" style="50" bestFit="1" customWidth="1"/>
    <col min="7" max="8" width="12.86328125" style="50" customWidth="1"/>
    <col min="9" max="9" width="15.86328125" style="50" customWidth="1"/>
    <col min="10" max="14" width="14" style="50" bestFit="1" customWidth="1"/>
    <col min="15" max="15" width="15.86328125" style="50" bestFit="1" customWidth="1"/>
    <col min="16" max="16384" width="10.6640625" style="50"/>
  </cols>
  <sheetData>
    <row r="1" spans="1:6" s="48" customFormat="1" x14ac:dyDescent="0.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4" t="s">
        <v>5</v>
      </c>
    </row>
    <row r="2" spans="1:6" x14ac:dyDescent="0.5">
      <c r="A2" s="55">
        <v>42926.75</v>
      </c>
      <c r="B2" s="56" t="s">
        <v>40</v>
      </c>
      <c r="C2" s="57">
        <v>250000</v>
      </c>
      <c r="D2" s="56">
        <v>3405</v>
      </c>
      <c r="E2" s="56" t="s">
        <v>26</v>
      </c>
      <c r="F2" s="58" t="s">
        <v>14</v>
      </c>
    </row>
    <row r="3" spans="1:6" x14ac:dyDescent="0.5">
      <c r="A3" s="55">
        <v>42961.75</v>
      </c>
      <c r="B3" s="56" t="s">
        <v>9</v>
      </c>
      <c r="C3" s="57">
        <v>90000</v>
      </c>
      <c r="D3" s="56">
        <v>7070</v>
      </c>
      <c r="E3" s="56" t="s">
        <v>10</v>
      </c>
      <c r="F3" s="58" t="s">
        <v>11</v>
      </c>
    </row>
    <row r="4" spans="1:6" x14ac:dyDescent="0.5">
      <c r="A4" s="55">
        <v>42999.75</v>
      </c>
      <c r="B4" s="56" t="s">
        <v>12</v>
      </c>
      <c r="C4" s="57">
        <v>12000</v>
      </c>
      <c r="D4" s="56">
        <v>4430</v>
      </c>
      <c r="E4" s="56" t="s">
        <v>7</v>
      </c>
      <c r="F4" s="58" t="s">
        <v>8</v>
      </c>
    </row>
    <row r="5" spans="1:6" x14ac:dyDescent="0.5">
      <c r="A5" s="55">
        <v>42997.75</v>
      </c>
      <c r="B5" s="56" t="s">
        <v>40</v>
      </c>
      <c r="C5" s="57">
        <v>230000</v>
      </c>
      <c r="D5" s="56">
        <v>2020</v>
      </c>
      <c r="E5" s="56" t="s">
        <v>13</v>
      </c>
      <c r="F5" s="58" t="s">
        <v>14</v>
      </c>
    </row>
    <row r="6" spans="1:6" x14ac:dyDescent="0.5">
      <c r="A6" s="55">
        <v>42934.75</v>
      </c>
      <c r="B6" s="56" t="s">
        <v>40</v>
      </c>
      <c r="C6" s="57">
        <v>260000</v>
      </c>
      <c r="D6" s="56">
        <v>3405</v>
      </c>
      <c r="E6" s="56" t="s">
        <v>26</v>
      </c>
      <c r="F6" s="58" t="s">
        <v>14</v>
      </c>
    </row>
    <row r="7" spans="1:6" x14ac:dyDescent="0.5">
      <c r="A7" s="55">
        <v>42987.75</v>
      </c>
      <c r="B7" s="56" t="s">
        <v>9</v>
      </c>
      <c r="C7" s="57">
        <v>87000</v>
      </c>
      <c r="D7" s="56">
        <v>2020</v>
      </c>
      <c r="E7" s="56" t="s">
        <v>13</v>
      </c>
      <c r="F7" s="58" t="s">
        <v>14</v>
      </c>
    </row>
    <row r="8" spans="1:6" x14ac:dyDescent="0.5">
      <c r="A8" s="55">
        <v>42988.75</v>
      </c>
      <c r="B8" s="56" t="s">
        <v>12</v>
      </c>
      <c r="C8" s="57">
        <v>14500</v>
      </c>
      <c r="D8" s="56">
        <v>2020</v>
      </c>
      <c r="E8" s="56" t="s">
        <v>13</v>
      </c>
      <c r="F8" s="58" t="s">
        <v>14</v>
      </c>
    </row>
    <row r="9" spans="1:6" x14ac:dyDescent="0.5">
      <c r="A9" s="55">
        <v>42975.75</v>
      </c>
      <c r="B9" s="56" t="s">
        <v>15</v>
      </c>
      <c r="C9" s="57">
        <v>6500</v>
      </c>
      <c r="D9" s="56">
        <v>7070</v>
      </c>
      <c r="E9" s="56" t="s">
        <v>10</v>
      </c>
      <c r="F9" s="58" t="s">
        <v>11</v>
      </c>
    </row>
    <row r="10" spans="1:6" x14ac:dyDescent="0.5">
      <c r="A10" s="55">
        <v>42937.75</v>
      </c>
      <c r="B10" s="56" t="s">
        <v>16</v>
      </c>
      <c r="C10" s="57">
        <v>50000</v>
      </c>
      <c r="D10" s="56">
        <v>4430</v>
      </c>
      <c r="E10" s="56" t="s">
        <v>7</v>
      </c>
      <c r="F10" s="58" t="s">
        <v>8</v>
      </c>
    </row>
    <row r="11" spans="1:6" x14ac:dyDescent="0.5">
      <c r="A11" s="55">
        <v>42928.75</v>
      </c>
      <c r="B11" s="56" t="s">
        <v>16</v>
      </c>
      <c r="C11" s="57">
        <v>120000</v>
      </c>
      <c r="D11" s="56">
        <v>7070</v>
      </c>
      <c r="E11" s="56" t="s">
        <v>10</v>
      </c>
      <c r="F11" s="58" t="s">
        <v>11</v>
      </c>
    </row>
    <row r="12" spans="1:6" x14ac:dyDescent="0.5">
      <c r="A12" s="55">
        <v>42974.75</v>
      </c>
      <c r="B12" s="56" t="s">
        <v>40</v>
      </c>
      <c r="C12" s="57">
        <v>210000</v>
      </c>
      <c r="D12" s="56">
        <v>7070</v>
      </c>
      <c r="E12" s="56" t="s">
        <v>10</v>
      </c>
      <c r="F12" s="58" t="s">
        <v>11</v>
      </c>
    </row>
    <row r="13" spans="1:6" x14ac:dyDescent="0.5">
      <c r="A13" s="55">
        <v>42921.75</v>
      </c>
      <c r="B13" s="56" t="s">
        <v>16</v>
      </c>
      <c r="C13" s="57">
        <v>90000</v>
      </c>
      <c r="D13" s="56">
        <v>4430</v>
      </c>
      <c r="E13" s="56" t="s">
        <v>7</v>
      </c>
      <c r="F13" s="58" t="s">
        <v>8</v>
      </c>
    </row>
    <row r="14" spans="1:6" x14ac:dyDescent="0.5">
      <c r="A14" s="55">
        <v>42921.75</v>
      </c>
      <c r="B14" s="56" t="s">
        <v>12</v>
      </c>
      <c r="C14" s="57">
        <v>13000</v>
      </c>
      <c r="D14" s="56">
        <v>7070</v>
      </c>
      <c r="E14" s="56" t="s">
        <v>10</v>
      </c>
      <c r="F14" s="58" t="s">
        <v>11</v>
      </c>
    </row>
    <row r="15" spans="1:6" x14ac:dyDescent="0.5">
      <c r="A15" s="55">
        <v>42950.75</v>
      </c>
      <c r="B15" s="56" t="s">
        <v>15</v>
      </c>
      <c r="C15" s="57">
        <v>5000</v>
      </c>
      <c r="D15" s="56">
        <v>2020</v>
      </c>
      <c r="E15" s="56" t="s">
        <v>13</v>
      </c>
      <c r="F15" s="58" t="s">
        <v>14</v>
      </c>
    </row>
    <row r="16" spans="1:6" x14ac:dyDescent="0.5">
      <c r="A16" s="49"/>
      <c r="C16" s="51"/>
    </row>
    <row r="17" spans="1:6" x14ac:dyDescent="0.5">
      <c r="A17" s="49"/>
      <c r="C17" s="51"/>
    </row>
    <row r="20" spans="1:6" x14ac:dyDescent="0.5">
      <c r="F20" s="62"/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workbookViewId="0">
      <selection activeCell="C18" sqref="C18"/>
    </sheetView>
  </sheetViews>
  <sheetFormatPr baseColWidth="10" defaultRowHeight="12.75" x14ac:dyDescent="0.35"/>
  <cols>
    <col min="1" max="1" width="22.59765625" bestFit="1" customWidth="1"/>
    <col min="2" max="2" width="21.3984375" customWidth="1"/>
    <col min="3" max="6" width="21.3984375" bestFit="1" customWidth="1"/>
    <col min="7" max="7" width="14.59765625" bestFit="1" customWidth="1"/>
  </cols>
  <sheetData>
    <row r="3" spans="1:7" x14ac:dyDescent="0.35">
      <c r="A3" s="6" t="s">
        <v>29</v>
      </c>
      <c r="B3" s="6" t="s">
        <v>1</v>
      </c>
      <c r="C3" s="4"/>
      <c r="D3" s="4"/>
      <c r="E3" s="4"/>
      <c r="F3" s="4"/>
      <c r="G3" s="5"/>
    </row>
    <row r="4" spans="1:7" x14ac:dyDescent="0.35">
      <c r="A4" s="6" t="s">
        <v>4</v>
      </c>
      <c r="B4" s="1" t="s">
        <v>15</v>
      </c>
      <c r="C4" s="2" t="s">
        <v>9</v>
      </c>
      <c r="D4" s="2" t="s">
        <v>12</v>
      </c>
      <c r="E4" s="2" t="s">
        <v>16</v>
      </c>
      <c r="F4" s="2" t="s">
        <v>6</v>
      </c>
      <c r="G4" s="7" t="s">
        <v>30</v>
      </c>
    </row>
    <row r="5" spans="1:7" x14ac:dyDescent="0.35">
      <c r="A5" s="1" t="s">
        <v>26</v>
      </c>
      <c r="B5" s="12"/>
      <c r="C5" s="13"/>
      <c r="D5" s="13">
        <v>12000</v>
      </c>
      <c r="E5" s="13">
        <v>50000</v>
      </c>
      <c r="F5" s="13">
        <v>110000</v>
      </c>
      <c r="G5" s="8">
        <v>172000</v>
      </c>
    </row>
    <row r="6" spans="1:7" x14ac:dyDescent="0.35">
      <c r="A6" s="3" t="s">
        <v>7</v>
      </c>
      <c r="B6" s="14"/>
      <c r="C6" s="15"/>
      <c r="D6" s="15">
        <v>90000</v>
      </c>
      <c r="E6" s="15">
        <v>20000</v>
      </c>
      <c r="F6" s="15"/>
      <c r="G6" s="9">
        <v>110000</v>
      </c>
    </row>
    <row r="7" spans="1:7" x14ac:dyDescent="0.35">
      <c r="A7" s="3" t="s">
        <v>10</v>
      </c>
      <c r="B7" s="14">
        <v>6500</v>
      </c>
      <c r="C7" s="15">
        <v>90000</v>
      </c>
      <c r="D7" s="15">
        <v>3000</v>
      </c>
      <c r="E7" s="15"/>
      <c r="F7" s="15">
        <v>210000</v>
      </c>
      <c r="G7" s="9">
        <v>309500</v>
      </c>
    </row>
    <row r="8" spans="1:7" x14ac:dyDescent="0.35">
      <c r="A8" s="3" t="s">
        <v>13</v>
      </c>
      <c r="B8" s="14">
        <v>5000</v>
      </c>
      <c r="C8" s="15">
        <v>87000</v>
      </c>
      <c r="D8" s="15">
        <v>14500</v>
      </c>
      <c r="E8" s="15"/>
      <c r="F8" s="15">
        <v>30000</v>
      </c>
      <c r="G8" s="9">
        <v>136500</v>
      </c>
    </row>
    <row r="9" spans="1:7" x14ac:dyDescent="0.35">
      <c r="A9" s="10" t="s">
        <v>30</v>
      </c>
      <c r="B9" s="16">
        <v>11500</v>
      </c>
      <c r="C9" s="17">
        <v>177000</v>
      </c>
      <c r="D9" s="17">
        <v>119500</v>
      </c>
      <c r="E9" s="17">
        <v>70000</v>
      </c>
      <c r="F9" s="17">
        <v>350000</v>
      </c>
      <c r="G9" s="11">
        <v>728000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</vt:lpstr>
      <vt:lpstr>Rohdaten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PivotTabellen</dc:title>
  <dc:subject/>
  <dc:creator>Jürg Lippuner</dc:creator>
  <cp:keywords/>
  <dc:description/>
  <cp:lastModifiedBy>Jürg Lippuner</cp:lastModifiedBy>
  <dcterms:created xsi:type="dcterms:W3CDTF">2000-06-20T13:09:02Z</dcterms:created>
  <dcterms:modified xsi:type="dcterms:W3CDTF">2018-02-22T12:25:01Z</dcterms:modified>
</cp:coreProperties>
</file>