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martin_stoob_cl02_ch/Documents/BZWU/Reform Kaufleute 2023/KVOST_PowerUser IKA/KVOst_Schwägalp/Lernpfad 3_Tabellenkalkulation/Dateien/Übungen Lösungen/5. Leistungsziele überprüfen/"/>
    </mc:Choice>
  </mc:AlternateContent>
  <xr:revisionPtr revIDLastSave="5" documentId="13_ncr:1_{15E861D7-41EF-410C-AAB6-9B14AF41C234}" xr6:coauthVersionLast="47" xr6:coauthVersionMax="47" xr10:uidLastSave="{6BD315C4-6737-4A28-BB58-ED0282811628}"/>
  <bookViews>
    <workbookView xWindow="9600" yWindow="1990" windowWidth="28800" windowHeight="11250" xr2:uid="{5E44EBCC-57B8-498F-8544-0C94CBD7B3D3}"/>
  </bookViews>
  <sheets>
    <sheet name="Transponieren" sheetId="9" r:id="rId1"/>
    <sheet name="Fussballverein" sheetId="2" r:id="rId2"/>
    <sheet name="Dekoartikel" sheetId="3" r:id="rId3"/>
    <sheet name="Haushaltsbudget" sheetId="4" r:id="rId4"/>
    <sheet name="Jahresumsatz" sheetId="5" r:id="rId5"/>
    <sheet name="Lohnabrechnung" sheetId="8" r:id="rId6"/>
  </sheets>
  <definedNames>
    <definedName name="_xlnm.Print_Area" localSheetId="1">Fussballverein!$A$1:$D$10</definedName>
    <definedName name="_xlnm.Print_Area" localSheetId="3">Haushaltsbudget!$A$1:$C$20</definedName>
    <definedName name="_xlnm.Print_Area" localSheetId="4">Jahresumsatz!$A$1:$D$14</definedName>
    <definedName name="_xlnm.Print_Area" localSheetId="0">Transponieren!$A$1:$T$26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16" i="4"/>
  <c r="D9" i="2"/>
  <c r="D8" i="2"/>
  <c r="D7" i="2"/>
  <c r="D6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Stoob Martin BZWU</author>
  </authors>
  <commentList>
    <comment ref="C6" authorId="0" shapeId="0" xr:uid="{466D736B-F356-4442-BE7E-94F345230F33}">
      <text>
        <r>
          <rPr>
            <b/>
            <sz val="9"/>
            <color indexed="81"/>
            <rFont val="Segoe UI"/>
            <family val="2"/>
          </rPr>
          <t>Umsatz minus Teurung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Stoob Martin BZWU</author>
  </authors>
  <commentList>
    <comment ref="E12" authorId="0" shapeId="0" xr:uid="{12EB6852-C9A2-4BF5-B9B8-6D133C6F2347}">
      <text>
        <r>
          <rPr>
            <b/>
            <sz val="9"/>
            <color indexed="81"/>
            <rFont val="Segoe UI"/>
            <family val="2"/>
          </rPr>
          <t>Brutto= Grundlohn und Anteil 13. Monatslohn zusammen.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3" authorId="0" shapeId="0" xr:uid="{44314C5B-7FC8-4957-86D8-15E246D85FF9}">
      <text>
        <r>
          <rPr>
            <b/>
            <sz val="9"/>
            <color indexed="81"/>
            <rFont val="Segoe UI"/>
            <family val="2"/>
          </rPr>
          <t>8.33 % vom Grundlohn.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<sst xmlns="http://schemas.openxmlformats.org/spreadsheetml/2006/main" count="133" uniqueCount="111">
  <si>
    <t xml:space="preserve"> </t>
  </si>
  <si>
    <t>Bemerkungen</t>
  </si>
  <si>
    <t xml:space="preserve">Stückpreis </t>
  </si>
  <si>
    <t>Total</t>
  </si>
  <si>
    <t>Posten</t>
  </si>
  <si>
    <t>Betrag</t>
  </si>
  <si>
    <t>in %</t>
  </si>
  <si>
    <t>Miete</t>
  </si>
  <si>
    <t>Essen</t>
  </si>
  <si>
    <t>Kleidung</t>
  </si>
  <si>
    <t>Ferien</t>
  </si>
  <si>
    <t>Auto</t>
  </si>
  <si>
    <t>Versicherungen</t>
  </si>
  <si>
    <t>Steuern</t>
  </si>
  <si>
    <t>Sparen</t>
  </si>
  <si>
    <t>1. Quartal</t>
  </si>
  <si>
    <t>2. Quartal</t>
  </si>
  <si>
    <t>3. Quartal</t>
  </si>
  <si>
    <t>4. Quartal</t>
  </si>
  <si>
    <t>Jahresumsatz</t>
  </si>
  <si>
    <t>Schienbeinschoner</t>
  </si>
  <si>
    <t>Stulpen der Marke "Nike"</t>
  </si>
  <si>
    <t>Fussballschuhe mit Nocken</t>
  </si>
  <si>
    <t>Trikot und Hose fürs Training</t>
  </si>
  <si>
    <t>Trikot und Hose für das Turnier</t>
  </si>
  <si>
    <t>Artikeln</t>
  </si>
  <si>
    <t>Anzal</t>
  </si>
  <si>
    <t>55,90</t>
  </si>
  <si>
    <t>Einkauf für den Fusballclub "SankGallä"</t>
  </si>
  <si>
    <t>Kerzen</t>
  </si>
  <si>
    <t>Vasen</t>
  </si>
  <si>
    <t>Lichterkette</t>
  </si>
  <si>
    <t>weisses Licht</t>
  </si>
  <si>
    <t>kaltes Licht</t>
  </si>
  <si>
    <t>gelbes Licht</t>
  </si>
  <si>
    <t>gross</t>
  </si>
  <si>
    <t>Mittel</t>
  </si>
  <si>
    <t>klein</t>
  </si>
  <si>
    <t>Mini</t>
  </si>
  <si>
    <t>Kerzenhalter</t>
  </si>
  <si>
    <t>1 Arm gross</t>
  </si>
  <si>
    <t>1 Arm Mittel</t>
  </si>
  <si>
    <t>1 Arm klein</t>
  </si>
  <si>
    <t>Bezeichnung</t>
  </si>
  <si>
    <t>Nummer</t>
  </si>
  <si>
    <t>Preis in CHF</t>
  </si>
  <si>
    <t>Anzahl verkauft</t>
  </si>
  <si>
    <t>5 Arm gross</t>
  </si>
  <si>
    <t>5 Arm Mittel</t>
  </si>
  <si>
    <t>5 Arm klein</t>
  </si>
  <si>
    <t>Dekorteller</t>
  </si>
  <si>
    <t>Gold gross</t>
  </si>
  <si>
    <t>Silber gross</t>
  </si>
  <si>
    <t>Silber Mittel</t>
  </si>
  <si>
    <t>Gold Mittel</t>
  </si>
  <si>
    <t>Silber klein</t>
  </si>
  <si>
    <t>Gold klein</t>
  </si>
  <si>
    <t>Totalbetrag verkauft</t>
  </si>
  <si>
    <t>Stundenansatz</t>
  </si>
  <si>
    <t>Eintritt</t>
  </si>
  <si>
    <t>Vorname</t>
  </si>
  <si>
    <t>Austritt</t>
  </si>
  <si>
    <t>Nachname</t>
  </si>
  <si>
    <t>Nationalität</t>
  </si>
  <si>
    <t>CH</t>
  </si>
  <si>
    <t>Geb.</t>
  </si>
  <si>
    <t>Zivielstand</t>
  </si>
  <si>
    <t>ledig</t>
  </si>
  <si>
    <t>Strasse</t>
  </si>
  <si>
    <t>Angestellt als</t>
  </si>
  <si>
    <t>PLZ / Ort</t>
  </si>
  <si>
    <t>Abzüge</t>
  </si>
  <si>
    <t>Monat</t>
  </si>
  <si>
    <t>Stunden</t>
  </si>
  <si>
    <t>Grundlohn</t>
  </si>
  <si>
    <t>Anteil 13.</t>
  </si>
  <si>
    <t>Brutto</t>
  </si>
  <si>
    <t>AHV</t>
  </si>
  <si>
    <t>ALV</t>
  </si>
  <si>
    <t>Total
Abzüge</t>
  </si>
  <si>
    <t>Netto</t>
  </si>
  <si>
    <t>Kleeblattstrasse 4</t>
  </si>
  <si>
    <t>9000 St. Gallen</t>
  </si>
  <si>
    <t>Greta</t>
  </si>
  <si>
    <t>Glücklich</t>
  </si>
  <si>
    <t>Januar</t>
  </si>
  <si>
    <t>Februar</t>
  </si>
  <si>
    <t>März</t>
  </si>
  <si>
    <t>April</t>
  </si>
  <si>
    <t>Transponieren</t>
  </si>
  <si>
    <t>Verkauf St. Gallen</t>
  </si>
  <si>
    <t>Verkauf Glarus</t>
  </si>
  <si>
    <t>Verkauf Chur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</si>
  <si>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</si>
  <si>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</si>
  <si>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</si>
  <si>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</si>
  <si>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</si>
  <si>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</si>
  <si>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</si>
  <si>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</si>
  <si>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Muster</t>
  </si>
  <si>
    <t>Dekoartikel</t>
  </si>
  <si>
    <t>Budget Familie Heidelberger</t>
  </si>
  <si>
    <t>Teuerung</t>
  </si>
  <si>
    <t>Teuerungsbereinigter Umsatz</t>
  </si>
  <si>
    <t>Teuerungsbereinigter Jahresumsatz</t>
  </si>
  <si>
    <t>Umsatz</t>
  </si>
  <si>
    <t>Lohnabrechnung 20XX</t>
  </si>
  <si>
    <t>Buchhalterin</t>
  </si>
  <si>
    <t>Anzahl Posten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</si>
</sst>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 &quot;CHF&quot;\ * #,##0.00_ ;_ &quot;CHF&quot;\ * \-#,##0.00_ ;_ &quot;CHF&quot;\ * &quot;-&quot;??_ ;_ @_ "/>
    <numFmt numFmtId="166" formatCode="_ [$CHF-807]\ * #,##0.00_ ;_ [$CHF-807]\ * \-#,##0.00_ ;_ [$CHF-807]\ * &quot;-&quot;??_ ;_ @_ "/>
    <numFmt numFmtId="167" formatCode="_ [$CHF-1407]\ * #,##0_ ;_ [$CHF-1407]\ * \-#,##0_ ;_ [$CHF-1407]\ * &quot;-&quot;_ ;_ @_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Frutiger"/>
    </font>
    <font>
      <b/>
      <sz val="18"/>
      <name val="Frutiger"/>
      <family val="2"/>
    </font>
    <font>
      <b/>
      <sz val="14"/>
      <color theme="1"/>
      <name val="Calibri"/>
      <family val="2"/>
      <scheme val="minor"/>
    </font>
    <font>
      <b/>
      <sz val="11"/>
      <name val="Frutiger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1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0" borderId="0" xfId="3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4" xfId="3" applyBorder="1"/>
    <xf numFmtId="0" fontId="3" fillId="0" borderId="4" xfId="3" applyBorder="1" applyAlignment="1">
      <alignment horizontal="center"/>
    </xf>
    <xf numFmtId="165" fontId="3" fillId="0" borderId="4" xfId="4" applyNumberFormat="1" applyBorder="1"/>
    <xf numFmtId="0" fontId="0" fillId="2" borderId="0" xfId="0" applyFill="1" applyAlignment="1">
      <alignment wrapText="1"/>
    </xf>
    <xf numFmtId="2" fontId="0" fillId="2" borderId="0" xfId="0" applyNumberFormat="1" applyFill="1"/>
    <xf numFmtId="0" fontId="3" fillId="0" borderId="5" xfId="3" applyBorder="1"/>
    <xf numFmtId="0" fontId="3" fillId="0" borderId="5" xfId="3" applyBorder="1" applyAlignment="1">
      <alignment horizontal="center"/>
    </xf>
    <xf numFmtId="165" fontId="3" fillId="0" borderId="5" xfId="4" applyNumberFormat="1" applyBorder="1"/>
    <xf numFmtId="2" fontId="2" fillId="2" borderId="0" xfId="0" applyNumberFormat="1" applyFont="1" applyFill="1"/>
    <xf numFmtId="43" fontId="1" fillId="0" borderId="0" xfId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/>
    <xf numFmtId="166" fontId="0" fillId="2" borderId="0" xfId="0" applyNumberFormat="1" applyFill="1"/>
    <xf numFmtId="0" fontId="9" fillId="2" borderId="0" xfId="0" applyFont="1" applyFill="1"/>
    <xf numFmtId="0" fontId="10" fillId="4" borderId="0" xfId="0" applyFont="1" applyFill="1"/>
    <xf numFmtId="0" fontId="4" fillId="5" borderId="0" xfId="3" applyFont="1" applyFill="1"/>
    <xf numFmtId="0" fontId="3" fillId="5" borderId="0" xfId="3" applyFill="1"/>
    <xf numFmtId="0" fontId="6" fillId="6" borderId="1" xfId="3" applyFont="1" applyFill="1" applyBorder="1"/>
    <xf numFmtId="0" fontId="6" fillId="6" borderId="2" xfId="3" applyFont="1" applyFill="1" applyBorder="1"/>
    <xf numFmtId="0" fontId="6" fillId="6" borderId="3" xfId="3" applyFont="1" applyFill="1" applyBorder="1"/>
    <xf numFmtId="0" fontId="6" fillId="6" borderId="0" xfId="3" applyFont="1" applyFill="1"/>
    <xf numFmtId="43" fontId="1" fillId="0" borderId="0" xfId="1" applyFill="1"/>
    <xf numFmtId="0" fontId="7" fillId="7" borderId="0" xfId="1" applyNumberFormat="1" applyFont="1" applyFill="1"/>
    <xf numFmtId="0" fontId="0" fillId="7" borderId="0" xfId="0" applyFill="1"/>
    <xf numFmtId="10" fontId="1" fillId="7" borderId="0" xfId="2" applyNumberForma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3" borderId="7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10" fontId="0" fillId="3" borderId="14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13" fillId="3" borderId="25" xfId="0" applyFont="1" applyFill="1" applyBorder="1"/>
    <xf numFmtId="0" fontId="14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17" fillId="0" borderId="5" xfId="0" applyFont="1" applyBorder="1"/>
    <xf numFmtId="0" fontId="18" fillId="0" borderId="5" xfId="0" applyFont="1" applyBorder="1"/>
    <xf numFmtId="167" fontId="8" fillId="0" borderId="5" xfId="0" applyNumberFormat="1" applyFont="1" applyBorder="1"/>
    <xf numFmtId="10" fontId="0" fillId="0" borderId="0" xfId="0" applyNumberFormat="1"/>
    <xf numFmtId="166" fontId="1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/>
    <xf numFmtId="0" fontId="24" fillId="0" borderId="0" xfId="0" applyFont="1"/>
    <xf numFmtId="2" fontId="8" fillId="7" borderId="0" xfId="0" applyNumberFormat="1" applyFont="1" applyFill="1"/>
    <xf numFmtId="0" fontId="8" fillId="7" borderId="0" xfId="0" applyFont="1" applyFill="1"/>
    <xf numFmtId="0" fontId="13" fillId="7" borderId="26" xfId="0" applyFont="1" applyFill="1" applyBorder="1" applyAlignment="1">
      <alignment horizontal="center"/>
    </xf>
    <xf numFmtId="166" fontId="0" fillId="7" borderId="17" xfId="0" applyNumberFormat="1" applyFill="1" applyBorder="1"/>
    <xf numFmtId="166" fontId="0" fillId="7" borderId="18" xfId="0" applyNumberFormat="1" applyFill="1" applyBorder="1"/>
    <xf numFmtId="166" fontId="0" fillId="7" borderId="19" xfId="0" applyNumberFormat="1" applyFill="1" applyBorder="1"/>
    <xf numFmtId="166" fontId="13" fillId="7" borderId="20" xfId="0" applyNumberFormat="1" applyFont="1" applyFill="1" applyBorder="1"/>
    <xf numFmtId="0" fontId="19" fillId="10" borderId="27" xfId="0" applyFont="1" applyFill="1" applyBorder="1" applyAlignment="1">
      <alignment horizontal="left"/>
    </xf>
    <xf numFmtId="0" fontId="19" fillId="10" borderId="28" xfId="0" applyFont="1" applyFill="1" applyBorder="1" applyAlignment="1">
      <alignment horizontal="left"/>
    </xf>
    <xf numFmtId="0" fontId="19" fillId="10" borderId="29" xfId="0" applyFont="1" applyFill="1" applyBorder="1" applyAlignment="1">
      <alignment horizontal="left"/>
    </xf>
    <xf numFmtId="0" fontId="7" fillId="8" borderId="0" xfId="0" applyFont="1" applyFill="1" applyAlignment="1">
      <alignment horizontal="left"/>
    </xf>
    <xf numFmtId="0" fontId="20" fillId="11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0" fillId="3" borderId="9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left"/>
    </xf>
    <xf numFmtId="0" fontId="0" fillId="3" borderId="6" xfId="0" applyFill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</cellXfs>
  <cellStyles count="5">
    <cellStyle name="Komma" xfId="1" builtinId="3"/>
    <cellStyle name="Prozent" xfId="2" builtinId="5"/>
    <cellStyle name="Standard" xfId="0" builtinId="0"/>
    <cellStyle name="Standard_Gartenmöbel_NACH_AAE_DBU_V2" xfId="3" xr:uid="{466F2430-DC03-462B-B6A9-E1B165655A23}"/>
    <cellStyle name="Währung_Gartenmöbel_NACH_AAE_DBU_V2" xfId="4" xr:uid="{9117DAF5-AD14-4AC5-9FCD-D3FE03152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755650</xdr:colOff>
      <xdr:row>5</xdr:row>
      <xdr:rowOff>95250</xdr:rowOff>
    </xdr:from>
    <xdr:to>
      <xdr:col>19</xdr:col>
      <xdr:colOff>430695</xdr:colOff>
      <xdr:row>9</xdr:row>
      <xdr:rowOff>81184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F3CF79-17E4-E46E-41A3-83C883DCE1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84" t="60131" r="7488" b="28633"/>
        <a:stretch/>
      </xdr:blipFill>
      <xdr:spPr>
        <a:xfrm>
          <a:off x="5676900" y="1016000"/>
          <a:ext cx="10337800" cy="7225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84B4-1F81-4EBC-8DDD-2A20CD04B5C6}">
  <dimension ref="A1:G14"/>
  <sheetViews>
    <sheetView tabSelected="1" zoomScale="115" zoomScaleNormal="115" workbookViewId="0">
      <selection sqref="A1:D1"/>
    </sheetView>
  </sheetViews>
  <sheetFormatPr baseColWidth="10" defaultRowHeight="14.5"/>
  <cols>
    <col min="1" max="1" width="18.453125" customWidth="1"/>
    <col min="2" max="2" width="15.90625" bestFit="1" customWidth="1"/>
    <col min="3" max="3" width="13.26953125" bestFit="1" customWidth="1"/>
    <col min="4" max="4" width="11.90625" bestFit="1" customWidth="1"/>
    <col min="5" max="5" width="6.7265625" customWidth="1"/>
    <col min="6" max="6" width="4.7265625" customWidth="1"/>
  </cols>
  <sheetData>
    <row r="1" spans="1:7">
      <c r="A1" s="66" t="s">
        <v>89</v>
      </c>
      <c r="B1" s="67"/>
      <c r="C1" s="67"/>
      <c r="D1" s="68"/>
    </row>
    <row r="2" spans="1:7">
      <c r="A2" s="51"/>
      <c r="B2" s="52" t="s">
        <v>90</v>
      </c>
      <c r="C2" s="52" t="s">
        <v>91</v>
      </c>
      <c r="D2" s="52" t="s">
        <v>92</v>
      </c>
    </row>
    <row r="3" spans="1:7">
      <c r="A3" s="52" t="s">
        <v>85</v>
      </c>
      <c r="B3" s="53">
        <v>123000</v>
      </c>
      <c r="C3" s="53">
        <v>144000</v>
      </c>
      <c r="D3" s="53">
        <v>12000</v>
      </c>
    </row>
    <row r="4" spans="1:7">
      <c r="A4" s="52" t="s">
        <v>86</v>
      </c>
      <c r="B4" s="53">
        <v>77000</v>
      </c>
      <c r="C4" s="53">
        <v>130000</v>
      </c>
      <c r="D4" s="53">
        <v>15000</v>
      </c>
    </row>
    <row r="5" spans="1:7">
      <c r="A5" s="52" t="s">
        <v>87</v>
      </c>
      <c r="B5" s="53">
        <v>46000</v>
      </c>
      <c r="C5" s="53">
        <v>55000</v>
      </c>
      <c r="D5" s="53">
        <v>29500</v>
      </c>
      <c r="G5" s="20" t="s">
        <v>101</v>
      </c>
    </row>
    <row r="6" spans="1:7">
      <c r="A6" s="52" t="s">
        <v>88</v>
      </c>
      <c r="B6" s="53">
        <v>50000</v>
      </c>
      <c r="C6" s="53">
        <v>38000</v>
      </c>
      <c r="D6" s="53">
        <v>27000</v>
      </c>
    </row>
    <row r="7" spans="1:7">
      <c r="A7" s="52" t="s">
        <v>93</v>
      </c>
      <c r="B7" s="53">
        <v>33000</v>
      </c>
      <c r="C7" s="53">
        <v>48000</v>
      </c>
      <c r="D7" s="53">
        <v>18000</v>
      </c>
    </row>
    <row r="8" spans="1:7">
      <c r="A8" s="52" t="s">
        <v>94</v>
      </c>
      <c r="B8" s="53">
        <v>18000</v>
      </c>
      <c r="C8" s="53">
        <v>99000</v>
      </c>
      <c r="D8" s="53">
        <v>23000</v>
      </c>
    </row>
    <row r="9" spans="1:7">
      <c r="A9" s="52" t="s">
        <v>95</v>
      </c>
      <c r="B9" s="53">
        <v>27000</v>
      </c>
      <c r="C9" s="53">
        <v>80000</v>
      </c>
      <c r="D9" s="53">
        <v>13000</v>
      </c>
    </row>
    <row r="10" spans="1:7">
      <c r="A10" s="52" t="s">
        <v>96</v>
      </c>
      <c r="B10" s="53">
        <v>36000</v>
      </c>
      <c r="C10" s="53">
        <v>76000</v>
      </c>
      <c r="D10" s="53">
        <v>26000</v>
      </c>
    </row>
    <row r="11" spans="1:7">
      <c r="A11" s="52" t="s">
        <v>97</v>
      </c>
      <c r="B11" s="53">
        <v>54000</v>
      </c>
      <c r="C11" s="53">
        <v>75000</v>
      </c>
      <c r="D11" s="53">
        <v>24500</v>
      </c>
    </row>
    <row r="12" spans="1:7">
      <c r="A12" s="52" t="s">
        <v>98</v>
      </c>
      <c r="B12" s="53">
        <v>38000</v>
      </c>
      <c r="C12" s="53">
        <v>38000</v>
      </c>
      <c r="D12" s="53">
        <v>31700</v>
      </c>
    </row>
    <row r="13" spans="1:7">
      <c r="A13" s="52" t="s">
        <v>99</v>
      </c>
      <c r="B13" s="53">
        <v>29000</v>
      </c>
      <c r="C13" s="53">
        <v>27000</v>
      </c>
      <c r="D13" s="53">
        <v>33900</v>
      </c>
    </row>
    <row r="14" spans="1:7">
      <c r="A14" s="52" t="s">
        <v>100</v>
      </c>
      <c r="B14" s="53">
        <v>70000</v>
      </c>
      <c r="C14" s="53">
        <v>69000</v>
      </c>
      <c r="D14" s="53">
        <v>22000</v>
      </c>
    </row>
  </sheetData>
  <mergeCells count="1">
    <mergeCell ref="A1:D1"/>
  </mergeCells>
  <pageMargins left="0.7" right="0.7" top="0.78740157499999996" bottom="0.78740157499999996" header="0.3" footer="0.3"/>
  <pageSetup paperSize="9" scale="37" orientation="portrait" horizontalDpi="4294967295" verticalDpi="4294967295" r:id="rId1"/>
  <headerFooter>
    <oddHeader>&amp;RHKB E Lernfeld 1
KVOst</oddHeader>
    <oddFooter>&amp;LTabelle aus moodle KV-Reform 23 Projekt OST, Autoren: BZWU&amp;R
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17EF-0754-4A23-8422-CBC26A0ABF98}">
  <dimension ref="A1:K10"/>
  <sheetViews>
    <sheetView zoomScaleNormal="100" workbookViewId="0">
      <selection activeCell="C32" sqref="C32"/>
    </sheetView>
  </sheetViews>
  <sheetFormatPr baseColWidth="10" defaultRowHeight="14.5"/>
  <cols>
    <col min="1" max="1" width="21.54296875" customWidth="1"/>
    <col min="3" max="3" width="8.1796875" customWidth="1"/>
    <col min="6" max="6" width="10.90625" customWidth="1"/>
  </cols>
  <sheetData>
    <row r="1" spans="1:11">
      <c r="A1" s="1"/>
      <c r="B1" s="1"/>
      <c r="C1" s="1"/>
      <c r="D1" s="1"/>
      <c r="G1" s="32"/>
      <c r="H1" s="32"/>
      <c r="I1" s="32"/>
      <c r="J1" s="32"/>
      <c r="K1" s="32"/>
    </row>
    <row r="2" spans="1:11" ht="18.5">
      <c r="A2" s="2" t="s">
        <v>28</v>
      </c>
      <c r="B2" s="1" t="s">
        <v>0</v>
      </c>
      <c r="C2" s="1"/>
      <c r="D2" s="1"/>
      <c r="G2" s="32"/>
      <c r="H2" s="32"/>
      <c r="I2" s="32"/>
      <c r="J2" s="32"/>
      <c r="K2" s="32"/>
    </row>
    <row r="3" spans="1:11">
      <c r="A3" s="1"/>
      <c r="B3" s="1"/>
      <c r="C3" s="1"/>
      <c r="D3" s="1"/>
      <c r="G3" s="32"/>
      <c r="H3" s="32"/>
      <c r="I3" s="32"/>
      <c r="J3" s="32"/>
      <c r="K3" s="32"/>
    </row>
    <row r="4" spans="1:11" ht="29">
      <c r="A4" s="4" t="s">
        <v>25</v>
      </c>
      <c r="B4" s="4" t="s">
        <v>26</v>
      </c>
      <c r="C4" s="5" t="s">
        <v>2</v>
      </c>
      <c r="D4" s="4" t="s">
        <v>3</v>
      </c>
      <c r="G4" s="32"/>
      <c r="H4" s="32"/>
      <c r="I4" s="32"/>
      <c r="J4" s="32"/>
      <c r="K4" s="32"/>
    </row>
    <row r="5" spans="1:11" ht="29">
      <c r="A5" s="9" t="s">
        <v>21</v>
      </c>
      <c r="B5" s="1">
        <v>45</v>
      </c>
      <c r="C5" s="10">
        <v>14.5</v>
      </c>
      <c r="D5" s="4">
        <f>B5*C5</f>
        <v>652.5</v>
      </c>
      <c r="G5" s="32"/>
      <c r="H5" s="32"/>
      <c r="I5" s="32"/>
      <c r="J5" s="32"/>
      <c r="K5" s="32"/>
    </row>
    <row r="6" spans="1:11">
      <c r="A6" s="1" t="s">
        <v>20</v>
      </c>
      <c r="B6" s="22">
        <v>25</v>
      </c>
      <c r="C6" s="21">
        <v>28.4</v>
      </c>
      <c r="D6" s="14">
        <f t="shared" ref="D6:D9" si="0">B6*C6</f>
        <v>710</v>
      </c>
      <c r="G6" s="32"/>
      <c r="H6" s="32"/>
      <c r="I6" s="32"/>
      <c r="J6" s="32"/>
      <c r="K6" s="32"/>
    </row>
    <row r="7" spans="1:11">
      <c r="A7" s="1" t="s">
        <v>22</v>
      </c>
      <c r="B7" s="1">
        <v>10</v>
      </c>
      <c r="C7" s="10">
        <v>33.200000000000003</v>
      </c>
      <c r="D7" s="14">
        <f t="shared" si="0"/>
        <v>332</v>
      </c>
      <c r="G7" s="32"/>
      <c r="H7" s="32"/>
      <c r="I7" s="32"/>
      <c r="J7" s="32"/>
      <c r="K7" s="32"/>
    </row>
    <row r="8" spans="1:11">
      <c r="A8" s="1" t="s">
        <v>23</v>
      </c>
      <c r="B8" s="23">
        <v>10</v>
      </c>
      <c r="C8" s="10" t="s">
        <v>27</v>
      </c>
      <c r="D8" s="14" t="e">
        <f t="shared" si="0"/>
        <v>#VALUE!</v>
      </c>
      <c r="G8" s="32"/>
      <c r="H8" s="32"/>
      <c r="I8" s="32"/>
      <c r="J8" s="32"/>
      <c r="K8" s="32"/>
    </row>
    <row r="9" spans="1:11">
      <c r="A9" s="1" t="s">
        <v>24</v>
      </c>
      <c r="B9" s="1">
        <v>10</v>
      </c>
      <c r="C9" s="21">
        <v>149.9</v>
      </c>
      <c r="D9" s="14">
        <f t="shared" si="0"/>
        <v>1499</v>
      </c>
      <c r="G9" s="32"/>
      <c r="H9" s="32"/>
      <c r="I9" s="32"/>
      <c r="J9" s="32"/>
      <c r="K9" s="32"/>
    </row>
    <row r="10" spans="1:11">
      <c r="A10" s="1"/>
      <c r="B10" s="1"/>
      <c r="C10" s="1"/>
      <c r="D10" s="1"/>
      <c r="G10" s="32"/>
      <c r="H10" s="32"/>
      <c r="I10" s="32"/>
      <c r="J10" s="32"/>
      <c r="K10" s="32"/>
    </row>
  </sheetData>
  <pageMargins left="0.7" right="0.7" top="0.78740157499999996" bottom="0.78740157499999996" header="0.3" footer="0.3"/>
  <pageSetup paperSize="9" orientation="portrait" verticalDpi="4294967295" r:id="rId1"/>
  <headerFooter>
    <oddHeader>&amp;RHKB E Lernfeld 1
KVOst</oddHeader>
    <oddFooter>&amp;LTabelle aus moodle KV-Reform 23 Projekt OST, Autoren: BZWU&amp;R
&amp;P/&amp;N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CF7E-F02D-4C11-B26F-0AC0D97B4AED}">
  <dimension ref="A1:F25"/>
  <sheetViews>
    <sheetView zoomScaleNormal="100" workbookViewId="0">
      <selection activeCell="B29" sqref="B29"/>
    </sheetView>
  </sheetViews>
  <sheetFormatPr baseColWidth="10" defaultRowHeight="14.5"/>
  <cols>
    <col min="1" max="1" width="27.36328125" bestFit="1" customWidth="1"/>
    <col min="2" max="2" width="26.54296875" bestFit="1" customWidth="1"/>
    <col min="3" max="3" width="8.7265625" bestFit="1" customWidth="1"/>
    <col min="4" max="4" width="14.81640625" bestFit="1" customWidth="1"/>
    <col min="5" max="5" width="15.26953125" bestFit="1" customWidth="1"/>
    <col min="6" max="6" width="19.7265625" bestFit="1" customWidth="1"/>
  </cols>
  <sheetData>
    <row r="1" spans="1:6" ht="23">
      <c r="A1" s="24" t="s">
        <v>102</v>
      </c>
      <c r="B1" s="25"/>
      <c r="C1" s="25"/>
      <c r="D1" s="25"/>
      <c r="E1" s="25"/>
    </row>
    <row r="2" spans="1:6" ht="15" thickBot="1">
      <c r="A2" s="3"/>
      <c r="B2" s="3"/>
      <c r="C2" s="3"/>
      <c r="D2" s="3"/>
      <c r="E2" s="3"/>
    </row>
    <row r="3" spans="1:6" ht="15" thickBot="1">
      <c r="A3" s="26" t="s">
        <v>43</v>
      </c>
      <c r="B3" s="27" t="s">
        <v>1</v>
      </c>
      <c r="C3" s="27" t="s">
        <v>44</v>
      </c>
      <c r="D3" s="27" t="s">
        <v>45</v>
      </c>
      <c r="E3" s="28" t="s">
        <v>46</v>
      </c>
      <c r="F3" s="29" t="s">
        <v>57</v>
      </c>
    </row>
    <row r="4" spans="1:6">
      <c r="A4" s="6" t="s">
        <v>29</v>
      </c>
      <c r="B4" s="6" t="s">
        <v>35</v>
      </c>
      <c r="C4" s="7">
        <v>12345</v>
      </c>
      <c r="D4" s="8">
        <v>12.95</v>
      </c>
      <c r="E4" s="6">
        <v>10</v>
      </c>
      <c r="F4" s="32"/>
    </row>
    <row r="5" spans="1:6">
      <c r="A5" s="11" t="s">
        <v>29</v>
      </c>
      <c r="B5" s="11" t="s">
        <v>36</v>
      </c>
      <c r="C5" s="12">
        <v>12346</v>
      </c>
      <c r="D5" s="13">
        <v>9.9499999999999993</v>
      </c>
      <c r="E5" s="11">
        <v>3</v>
      </c>
      <c r="F5" s="32"/>
    </row>
    <row r="6" spans="1:6">
      <c r="A6" s="11" t="s">
        <v>29</v>
      </c>
      <c r="B6" s="11" t="s">
        <v>37</v>
      </c>
      <c r="C6" s="7">
        <v>12347</v>
      </c>
      <c r="D6" s="13">
        <v>6.95</v>
      </c>
      <c r="E6" s="11">
        <v>12</v>
      </c>
      <c r="F6" s="32"/>
    </row>
    <row r="7" spans="1:6">
      <c r="A7" s="11" t="s">
        <v>30</v>
      </c>
      <c r="B7" s="11" t="s">
        <v>35</v>
      </c>
      <c r="C7" s="12">
        <v>12348</v>
      </c>
      <c r="D7" s="13">
        <v>69.900000000000006</v>
      </c>
      <c r="E7" s="11">
        <v>8</v>
      </c>
      <c r="F7" s="32"/>
    </row>
    <row r="8" spans="1:6">
      <c r="A8" s="11" t="s">
        <v>30</v>
      </c>
      <c r="B8" s="11" t="s">
        <v>36</v>
      </c>
      <c r="C8" s="7">
        <v>12349</v>
      </c>
      <c r="D8" s="13">
        <v>59.9</v>
      </c>
      <c r="E8" s="11">
        <v>17</v>
      </c>
      <c r="F8" s="32"/>
    </row>
    <row r="9" spans="1:6">
      <c r="A9" s="11" t="s">
        <v>30</v>
      </c>
      <c r="B9" s="11" t="s">
        <v>37</v>
      </c>
      <c r="C9" s="12">
        <v>12350</v>
      </c>
      <c r="D9" s="13">
        <v>39.9</v>
      </c>
      <c r="E9" s="11">
        <v>23</v>
      </c>
      <c r="F9" s="32"/>
    </row>
    <row r="10" spans="1:6">
      <c r="A10" s="11" t="s">
        <v>30</v>
      </c>
      <c r="B10" s="11" t="s">
        <v>38</v>
      </c>
      <c r="C10" s="7">
        <v>12351</v>
      </c>
      <c r="D10" s="13">
        <v>29.9</v>
      </c>
      <c r="E10" s="11">
        <v>0</v>
      </c>
      <c r="F10" s="32"/>
    </row>
    <row r="11" spans="1:6">
      <c r="A11" s="11" t="s">
        <v>31</v>
      </c>
      <c r="B11" s="11" t="s">
        <v>32</v>
      </c>
      <c r="C11" s="12">
        <v>12352</v>
      </c>
      <c r="D11" s="13">
        <v>39</v>
      </c>
      <c r="E11" s="11">
        <v>0</v>
      </c>
      <c r="F11" s="32"/>
    </row>
    <row r="12" spans="1:6">
      <c r="A12" s="11" t="s">
        <v>31</v>
      </c>
      <c r="B12" s="11" t="s">
        <v>33</v>
      </c>
      <c r="C12" s="7">
        <v>12353</v>
      </c>
      <c r="D12" s="13">
        <v>39</v>
      </c>
      <c r="E12" s="11">
        <v>38</v>
      </c>
      <c r="F12" s="32"/>
    </row>
    <row r="13" spans="1:6">
      <c r="A13" s="11" t="s">
        <v>31</v>
      </c>
      <c r="B13" s="11" t="s">
        <v>34</v>
      </c>
      <c r="C13" s="12">
        <v>12354</v>
      </c>
      <c r="D13" s="13">
        <v>39</v>
      </c>
      <c r="E13" s="11">
        <v>27</v>
      </c>
      <c r="F13" s="32"/>
    </row>
    <row r="14" spans="1:6">
      <c r="A14" s="11" t="s">
        <v>39</v>
      </c>
      <c r="B14" s="11" t="s">
        <v>47</v>
      </c>
      <c r="C14" s="7">
        <v>12355</v>
      </c>
      <c r="D14" s="13">
        <v>68</v>
      </c>
      <c r="E14" s="11">
        <v>35</v>
      </c>
      <c r="F14" s="32"/>
    </row>
    <row r="15" spans="1:6">
      <c r="A15" s="11" t="s">
        <v>39</v>
      </c>
      <c r="B15" s="11" t="s">
        <v>48</v>
      </c>
      <c r="C15" s="12">
        <v>12356</v>
      </c>
      <c r="D15" s="13">
        <v>68</v>
      </c>
      <c r="E15" s="11">
        <v>39</v>
      </c>
      <c r="F15" s="32"/>
    </row>
    <row r="16" spans="1:6">
      <c r="A16" s="11" t="s">
        <v>39</v>
      </c>
      <c r="B16" s="11" t="s">
        <v>49</v>
      </c>
      <c r="C16" s="7">
        <v>12357</v>
      </c>
      <c r="D16" s="13">
        <v>68</v>
      </c>
      <c r="E16" s="11">
        <v>40</v>
      </c>
      <c r="F16" s="32"/>
    </row>
    <row r="17" spans="1:6">
      <c r="A17" s="11" t="s">
        <v>39</v>
      </c>
      <c r="B17" s="11" t="s">
        <v>40</v>
      </c>
      <c r="C17" s="12">
        <v>12358</v>
      </c>
      <c r="D17" s="13">
        <v>39</v>
      </c>
      <c r="E17" s="11">
        <v>33</v>
      </c>
      <c r="F17" s="32"/>
    </row>
    <row r="18" spans="1:6">
      <c r="A18" s="11" t="s">
        <v>39</v>
      </c>
      <c r="B18" s="11" t="s">
        <v>41</v>
      </c>
      <c r="C18" s="7">
        <v>12359</v>
      </c>
      <c r="D18" s="13">
        <v>35</v>
      </c>
      <c r="E18" s="11">
        <v>22</v>
      </c>
      <c r="F18" s="32"/>
    </row>
    <row r="19" spans="1:6">
      <c r="A19" s="11" t="s">
        <v>39</v>
      </c>
      <c r="B19" s="11" t="s">
        <v>42</v>
      </c>
      <c r="C19" s="12">
        <v>12360</v>
      </c>
      <c r="D19" s="13">
        <v>28</v>
      </c>
      <c r="E19" s="11">
        <v>1</v>
      </c>
      <c r="F19" s="32"/>
    </row>
    <row r="20" spans="1:6">
      <c r="A20" s="11" t="s">
        <v>50</v>
      </c>
      <c r="B20" s="11" t="s">
        <v>52</v>
      </c>
      <c r="C20" s="7">
        <v>12361</v>
      </c>
      <c r="D20" s="13">
        <v>47</v>
      </c>
      <c r="E20" s="11">
        <v>0</v>
      </c>
      <c r="F20" s="32"/>
    </row>
    <row r="21" spans="1:6">
      <c r="A21" s="11" t="s">
        <v>50</v>
      </c>
      <c r="B21" s="11" t="s">
        <v>51</v>
      </c>
      <c r="C21" s="12">
        <v>12362</v>
      </c>
      <c r="D21" s="13">
        <v>47</v>
      </c>
      <c r="E21" s="11">
        <v>3</v>
      </c>
      <c r="F21" s="32"/>
    </row>
    <row r="22" spans="1:6">
      <c r="A22" s="11" t="s">
        <v>50</v>
      </c>
      <c r="B22" s="11" t="s">
        <v>53</v>
      </c>
      <c r="C22" s="7">
        <v>12363</v>
      </c>
      <c r="D22" s="13">
        <v>28</v>
      </c>
      <c r="E22" s="11">
        <v>9</v>
      </c>
      <c r="F22" s="32"/>
    </row>
    <row r="23" spans="1:6">
      <c r="A23" s="11" t="s">
        <v>50</v>
      </c>
      <c r="B23" s="11" t="s">
        <v>54</v>
      </c>
      <c r="C23" s="12">
        <v>12364</v>
      </c>
      <c r="D23" s="13">
        <v>28</v>
      </c>
      <c r="E23" s="11">
        <v>12</v>
      </c>
      <c r="F23" s="32"/>
    </row>
    <row r="24" spans="1:6">
      <c r="A24" s="11" t="s">
        <v>50</v>
      </c>
      <c r="B24" s="11" t="s">
        <v>55</v>
      </c>
      <c r="C24" s="7">
        <v>12365</v>
      </c>
      <c r="D24" s="13">
        <v>24</v>
      </c>
      <c r="E24" s="11">
        <v>0</v>
      </c>
      <c r="F24" s="32"/>
    </row>
    <row r="25" spans="1:6">
      <c r="A25" s="11" t="s">
        <v>50</v>
      </c>
      <c r="B25" s="11" t="s">
        <v>56</v>
      </c>
      <c r="C25" s="12">
        <v>12366</v>
      </c>
      <c r="D25" s="13">
        <v>24</v>
      </c>
      <c r="E25" s="11">
        <v>0</v>
      </c>
      <c r="F25" s="32"/>
    </row>
  </sheetData>
  <pageMargins left="0.7" right="0.7" top="0.78740157499999996" bottom="0.78740157499999996" header="0.3" footer="0.3"/>
  <pageSetup paperSize="9" scale="77" orientation="portrait" horizontalDpi="4294967295" verticalDpi="4294967295" r:id="rId1"/>
  <headerFooter>
    <oddHeader>&amp;RHKB E Lernfeld 1
KVOst</oddHeader>
    <oddFooter>&amp;LTabelle aus moodle KV-Reform 23 Projekt OST, Autoren: BZWU&amp;R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71EA-2CBD-4AF2-B597-3713E84ECFB8}">
  <dimension ref="A1:D41"/>
  <sheetViews>
    <sheetView zoomScaleNormal="100" workbookViewId="0">
      <selection activeCell="B29" sqref="B29"/>
    </sheetView>
  </sheetViews>
  <sheetFormatPr baseColWidth="10" defaultRowHeight="14.5"/>
  <cols>
    <col min="1" max="1" width="13.7265625" bestFit="1" customWidth="1"/>
  </cols>
  <sheetData>
    <row r="1" spans="1:4">
      <c r="B1" s="15"/>
    </row>
    <row r="2" spans="1:4">
      <c r="A2" s="69" t="s">
        <v>103</v>
      </c>
      <c r="B2" s="69"/>
      <c r="C2" s="69"/>
    </row>
    <row r="3" spans="1:4">
      <c r="B3" s="15"/>
    </row>
    <row r="4" spans="1:4">
      <c r="B4" s="15"/>
    </row>
    <row r="5" spans="1:4">
      <c r="A5" s="16" t="s">
        <v>4</v>
      </c>
      <c r="B5" s="17" t="s">
        <v>5</v>
      </c>
      <c r="C5" s="16" t="s">
        <v>6</v>
      </c>
      <c r="D5" s="16"/>
    </row>
    <row r="6" spans="1:4">
      <c r="B6" s="15"/>
    </row>
    <row r="7" spans="1:4">
      <c r="A7" t="s">
        <v>7</v>
      </c>
      <c r="B7" s="30">
        <v>2130</v>
      </c>
      <c r="C7" s="32"/>
    </row>
    <row r="8" spans="1:4">
      <c r="A8" t="s">
        <v>8</v>
      </c>
      <c r="B8" s="30">
        <v>1000</v>
      </c>
      <c r="C8" s="33"/>
    </row>
    <row r="9" spans="1:4">
      <c r="A9" t="s">
        <v>9</v>
      </c>
      <c r="B9" s="30">
        <v>700</v>
      </c>
      <c r="C9" s="33"/>
    </row>
    <row r="10" spans="1:4">
      <c r="A10" t="s">
        <v>10</v>
      </c>
      <c r="B10" s="15">
        <v>400</v>
      </c>
      <c r="C10" s="33"/>
    </row>
    <row r="11" spans="1:4">
      <c r="A11" t="s">
        <v>11</v>
      </c>
      <c r="B11" s="15">
        <v>700</v>
      </c>
      <c r="C11" s="33"/>
    </row>
    <row r="12" spans="1:4">
      <c r="A12" t="s">
        <v>12</v>
      </c>
      <c r="B12" s="15">
        <v>950</v>
      </c>
      <c r="C12" s="33"/>
    </row>
    <row r="13" spans="1:4">
      <c r="A13" t="s">
        <v>13</v>
      </c>
      <c r="B13" s="15">
        <v>2100</v>
      </c>
      <c r="C13" s="33"/>
    </row>
    <row r="14" spans="1:4">
      <c r="A14" t="s">
        <v>14</v>
      </c>
      <c r="B14" s="15">
        <v>300</v>
      </c>
      <c r="C14" s="33"/>
    </row>
    <row r="15" spans="1:4">
      <c r="B15" s="15"/>
      <c r="C15" s="15"/>
    </row>
    <row r="16" spans="1:4">
      <c r="A16" s="18" t="s">
        <v>3</v>
      </c>
      <c r="B16" s="31">
        <f>SUM(B7:B15)</f>
        <v>8280</v>
      </c>
      <c r="C16" s="18"/>
      <c r="D16" s="18"/>
    </row>
    <row r="17" spans="1:3">
      <c r="B17" s="15"/>
      <c r="C17" s="15"/>
    </row>
    <row r="18" spans="1:3">
      <c r="A18" t="s">
        <v>110</v>
      </c>
      <c r="B18" s="32"/>
    </row>
    <row r="41" spans="1:3">
      <c r="A41" s="70" t="s">
        <v>106</v>
      </c>
      <c r="B41" s="70"/>
      <c r="C41" s="70"/>
    </row>
  </sheetData>
  <mergeCells count="2">
    <mergeCell ref="A2:C2"/>
    <mergeCell ref="A41:C41"/>
  </mergeCells>
  <pageMargins left="0.7" right="0.7" top="0.78740157499999996" bottom="0.78740157499999996" header="0.3" footer="0.3"/>
  <pageSetup paperSize="9" orientation="portrait" horizontalDpi="4294967295" verticalDpi="4294967295" r:id="rId1"/>
  <headerFooter>
    <oddHeader>&amp;RHKB E Lernfeld 1
KVOst</oddHeader>
    <oddFooter>&amp;LTabelle aus moodle KV-Reform 23 Projekt OST, Autoren: BZWU&amp;R
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5155-5A6A-42B5-800E-FAC7A3F6EB97}">
  <dimension ref="A1:G13"/>
  <sheetViews>
    <sheetView zoomScaleNormal="100" workbookViewId="0">
      <selection activeCell="C11" sqref="C11"/>
    </sheetView>
  </sheetViews>
  <sheetFormatPr baseColWidth="10" defaultRowHeight="14.5"/>
  <cols>
    <col min="2" max="2" width="12" bestFit="1" customWidth="1"/>
    <col min="3" max="3" width="30.08984375" customWidth="1"/>
    <col min="4" max="4" width="12.81640625" bestFit="1" customWidth="1"/>
    <col min="5" max="5" width="12.7265625" bestFit="1" customWidth="1"/>
    <col min="6" max="6" width="23.453125" bestFit="1" customWidth="1"/>
  </cols>
  <sheetData>
    <row r="1" spans="1:7">
      <c r="G1" s="19"/>
    </row>
    <row r="2" spans="1:7" ht="18.5">
      <c r="A2" s="71"/>
      <c r="B2" s="71"/>
      <c r="C2" s="71"/>
      <c r="G2" s="19"/>
    </row>
    <row r="3" spans="1:7">
      <c r="G3" s="19"/>
    </row>
    <row r="4" spans="1:7">
      <c r="G4" s="19"/>
    </row>
    <row r="5" spans="1:7">
      <c r="G5" s="19"/>
    </row>
    <row r="6" spans="1:7" ht="15.5">
      <c r="A6" s="19"/>
      <c r="B6" s="57" t="s">
        <v>107</v>
      </c>
      <c r="C6" s="58" t="s">
        <v>105</v>
      </c>
      <c r="G6" s="19"/>
    </row>
    <row r="7" spans="1:7">
      <c r="A7" s="19" t="s">
        <v>15</v>
      </c>
      <c r="B7" s="19">
        <v>322001</v>
      </c>
      <c r="C7" s="59"/>
    </row>
    <row r="8" spans="1:7">
      <c r="A8" s="19" t="s">
        <v>16</v>
      </c>
      <c r="B8" s="19">
        <v>417010</v>
      </c>
      <c r="C8" s="59"/>
    </row>
    <row r="9" spans="1:7">
      <c r="A9" s="19" t="s">
        <v>17</v>
      </c>
      <c r="B9" s="19">
        <v>211100</v>
      </c>
      <c r="C9" s="59"/>
    </row>
    <row r="10" spans="1:7">
      <c r="A10" s="19" t="s">
        <v>18</v>
      </c>
      <c r="B10" s="19">
        <v>244000</v>
      </c>
      <c r="C10" s="59"/>
    </row>
    <row r="11" spans="1:7">
      <c r="A11" s="19" t="s">
        <v>19</v>
      </c>
      <c r="B11" s="19">
        <f>SUM(B7:B10)</f>
        <v>1194111</v>
      </c>
      <c r="C11" s="60"/>
    </row>
    <row r="13" spans="1:7">
      <c r="A13" s="19" t="s">
        <v>104</v>
      </c>
      <c r="B13" s="54">
        <v>1.9E-2</v>
      </c>
    </row>
  </sheetData>
  <mergeCells count="1">
    <mergeCell ref="A2:C2"/>
  </mergeCells>
  <pageMargins left="0.7" right="0.7" top="0.78740157499999996" bottom="0.78740157499999996" header="0.3" footer="0.3"/>
  <pageSetup paperSize="9" orientation="portrait" horizontalDpi="4294967295" verticalDpi="4294967295" r:id="rId1"/>
  <headerFooter>
    <oddHeader>&amp;RHKB E Lernfeld 1
KVOst</oddHeader>
    <oddFooter>&amp;LTabelle aus moodle KV-Reform 23 Projekt OST, Autoren: BZWU&amp;R
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5F60-6BC5-4623-B278-A125CDAD5639}">
  <dimension ref="A1:I26"/>
  <sheetViews>
    <sheetView zoomScaleNormal="100" workbookViewId="0">
      <selection activeCell="C14" sqref="C14"/>
    </sheetView>
  </sheetViews>
  <sheetFormatPr baseColWidth="10" defaultRowHeight="14.5"/>
  <cols>
    <col min="3" max="3" width="12.453125" bestFit="1" customWidth="1"/>
  </cols>
  <sheetData>
    <row r="1" spans="1:9" ht="26">
      <c r="A1" s="34" t="s">
        <v>108</v>
      </c>
      <c r="B1" s="34"/>
      <c r="C1" s="34"/>
      <c r="D1" s="34"/>
      <c r="E1" s="34"/>
      <c r="F1" s="34"/>
      <c r="G1" s="34"/>
      <c r="H1" s="35"/>
    </row>
    <row r="2" spans="1:9">
      <c r="H2" s="36"/>
    </row>
    <row r="3" spans="1:9" ht="21">
      <c r="A3" s="37" t="s">
        <v>58</v>
      </c>
      <c r="B3" s="37"/>
      <c r="C3" s="55">
        <v>87.5</v>
      </c>
      <c r="D3" s="37"/>
      <c r="E3" s="37"/>
      <c r="F3" s="37"/>
      <c r="G3" s="49"/>
      <c r="H3" s="49"/>
    </row>
    <row r="4" spans="1:9">
      <c r="C4" s="56"/>
      <c r="H4" s="36"/>
    </row>
    <row r="5" spans="1:9">
      <c r="A5" s="36" t="s">
        <v>59</v>
      </c>
      <c r="B5" s="36"/>
      <c r="C5" s="50">
        <v>44197</v>
      </c>
      <c r="E5" s="36" t="s">
        <v>60</v>
      </c>
      <c r="F5" s="36"/>
      <c r="G5" t="s">
        <v>83</v>
      </c>
      <c r="H5" s="36"/>
    </row>
    <row r="6" spans="1:9">
      <c r="A6" s="36" t="s">
        <v>61</v>
      </c>
      <c r="B6" s="36"/>
      <c r="C6" s="56"/>
      <c r="E6" s="36" t="s">
        <v>62</v>
      </c>
      <c r="F6" s="36"/>
      <c r="G6" t="s">
        <v>84</v>
      </c>
      <c r="H6" s="36"/>
    </row>
    <row r="7" spans="1:9">
      <c r="A7" s="36" t="s">
        <v>63</v>
      </c>
      <c r="B7" s="36"/>
      <c r="C7" s="56" t="s">
        <v>64</v>
      </c>
      <c r="E7" s="36" t="s">
        <v>65</v>
      </c>
      <c r="F7" s="36"/>
      <c r="G7" s="50">
        <v>35010</v>
      </c>
      <c r="H7" s="36"/>
    </row>
    <row r="8" spans="1:9">
      <c r="A8" s="36" t="s">
        <v>66</v>
      </c>
      <c r="B8" s="36"/>
      <c r="C8" s="56" t="s">
        <v>67</v>
      </c>
      <c r="E8" s="36" t="s">
        <v>68</v>
      </c>
      <c r="F8" s="36"/>
      <c r="G8" t="s">
        <v>81</v>
      </c>
      <c r="H8" s="36"/>
    </row>
    <row r="9" spans="1:9">
      <c r="A9" s="36" t="s">
        <v>69</v>
      </c>
      <c r="B9" s="36"/>
      <c r="C9" s="56" t="s">
        <v>109</v>
      </c>
      <c r="E9" s="36" t="s">
        <v>70</v>
      </c>
      <c r="F9" s="36"/>
      <c r="G9" t="s">
        <v>82</v>
      </c>
      <c r="H9" s="36"/>
    </row>
    <row r="10" spans="1:9">
      <c r="I10" s="36"/>
    </row>
    <row r="11" spans="1:9" ht="15" thickBot="1">
      <c r="F11" s="76" t="s">
        <v>71</v>
      </c>
      <c r="G11" s="76"/>
      <c r="I11" s="36"/>
    </row>
    <row r="12" spans="1:9">
      <c r="A12" s="77" t="s">
        <v>72</v>
      </c>
      <c r="B12" s="79" t="s">
        <v>73</v>
      </c>
      <c r="C12" s="79" t="s">
        <v>74</v>
      </c>
      <c r="D12" s="38" t="s">
        <v>75</v>
      </c>
      <c r="E12" s="81" t="s">
        <v>76</v>
      </c>
      <c r="F12" s="39" t="s">
        <v>77</v>
      </c>
      <c r="G12" s="39" t="s">
        <v>78</v>
      </c>
      <c r="H12" s="72" t="s">
        <v>79</v>
      </c>
      <c r="I12" s="74" t="s">
        <v>80</v>
      </c>
    </row>
    <row r="13" spans="1:9" ht="37" customHeight="1" thickBot="1">
      <c r="A13" s="78"/>
      <c r="B13" s="80"/>
      <c r="C13" s="80"/>
      <c r="D13" s="40">
        <v>8.3299999999999999E-2</v>
      </c>
      <c r="E13" s="82"/>
      <c r="F13" s="41">
        <v>5.2999999999999999E-2</v>
      </c>
      <c r="G13" s="41">
        <v>1.0999999999999999E-2</v>
      </c>
      <c r="H13" s="73"/>
      <c r="I13" s="75"/>
    </row>
    <row r="14" spans="1:9">
      <c r="A14" s="42">
        <v>1</v>
      </c>
      <c r="B14" s="43">
        <v>30</v>
      </c>
      <c r="C14" s="62"/>
      <c r="D14" s="62"/>
      <c r="E14" s="62"/>
      <c r="F14" s="63"/>
      <c r="G14" s="64"/>
      <c r="H14" s="62"/>
      <c r="I14" s="65"/>
    </row>
    <row r="15" spans="1:9">
      <c r="A15" s="44">
        <v>2</v>
      </c>
      <c r="B15" s="45">
        <v>27</v>
      </c>
      <c r="C15" s="62"/>
      <c r="D15" s="62"/>
      <c r="E15" s="62"/>
      <c r="F15" s="63"/>
      <c r="G15" s="64"/>
      <c r="H15" s="62"/>
      <c r="I15" s="65"/>
    </row>
    <row r="16" spans="1:9">
      <c r="A16" s="44">
        <v>3</v>
      </c>
      <c r="B16" s="45">
        <v>38</v>
      </c>
      <c r="C16" s="62"/>
      <c r="D16" s="62"/>
      <c r="E16" s="62"/>
      <c r="F16" s="63"/>
      <c r="G16" s="64"/>
      <c r="H16" s="62"/>
      <c r="I16" s="65"/>
    </row>
    <row r="17" spans="1:9">
      <c r="A17" s="44">
        <v>4</v>
      </c>
      <c r="B17" s="45">
        <v>55</v>
      </c>
      <c r="C17" s="62"/>
      <c r="D17" s="62"/>
      <c r="E17" s="62"/>
      <c r="F17" s="63"/>
      <c r="G17" s="64"/>
      <c r="H17" s="62"/>
      <c r="I17" s="65"/>
    </row>
    <row r="18" spans="1:9">
      <c r="A18" s="44">
        <v>5</v>
      </c>
      <c r="B18" s="45">
        <v>60</v>
      </c>
      <c r="C18" s="62"/>
      <c r="D18" s="62"/>
      <c r="E18" s="62"/>
      <c r="F18" s="63"/>
      <c r="G18" s="64"/>
      <c r="H18" s="62"/>
      <c r="I18" s="65"/>
    </row>
    <row r="19" spans="1:9">
      <c r="A19" s="44">
        <v>6</v>
      </c>
      <c r="B19" s="45">
        <v>45</v>
      </c>
      <c r="C19" s="62"/>
      <c r="D19" s="62"/>
      <c r="E19" s="62"/>
      <c r="F19" s="63"/>
      <c r="G19" s="64"/>
      <c r="H19" s="62"/>
      <c r="I19" s="65"/>
    </row>
    <row r="20" spans="1:9">
      <c r="A20" s="44">
        <v>7</v>
      </c>
      <c r="B20" s="45">
        <v>50</v>
      </c>
      <c r="C20" s="62"/>
      <c r="D20" s="62"/>
      <c r="E20" s="62"/>
      <c r="F20" s="63"/>
      <c r="G20" s="64"/>
      <c r="H20" s="62"/>
      <c r="I20" s="65"/>
    </row>
    <row r="21" spans="1:9">
      <c r="A21" s="44">
        <v>8</v>
      </c>
      <c r="B21" s="45">
        <v>28</v>
      </c>
      <c r="C21" s="62"/>
      <c r="D21" s="62"/>
      <c r="E21" s="62"/>
      <c r="F21" s="63"/>
      <c r="G21" s="64"/>
      <c r="H21" s="62"/>
      <c r="I21" s="65"/>
    </row>
    <row r="22" spans="1:9">
      <c r="A22" s="44">
        <v>9</v>
      </c>
      <c r="B22" s="45">
        <v>32</v>
      </c>
      <c r="C22" s="62"/>
      <c r="D22" s="62"/>
      <c r="E22" s="62"/>
      <c r="F22" s="63"/>
      <c r="G22" s="64"/>
      <c r="H22" s="62"/>
      <c r="I22" s="65"/>
    </row>
    <row r="23" spans="1:9">
      <c r="A23" s="44">
        <v>10</v>
      </c>
      <c r="B23" s="45">
        <v>80</v>
      </c>
      <c r="C23" s="62"/>
      <c r="D23" s="62"/>
      <c r="E23" s="62"/>
      <c r="F23" s="63"/>
      <c r="G23" s="64"/>
      <c r="H23" s="62"/>
      <c r="I23" s="65"/>
    </row>
    <row r="24" spans="1:9">
      <c r="A24" s="44">
        <v>11</v>
      </c>
      <c r="B24" s="45">
        <v>77</v>
      </c>
      <c r="C24" s="62"/>
      <c r="D24" s="62"/>
      <c r="E24" s="62"/>
      <c r="F24" s="63"/>
      <c r="G24" s="64"/>
      <c r="H24" s="62"/>
      <c r="I24" s="65"/>
    </row>
    <row r="25" spans="1:9" ht="15" thickBot="1">
      <c r="A25" s="46">
        <v>12</v>
      </c>
      <c r="B25" s="47">
        <v>90</v>
      </c>
      <c r="C25" s="62"/>
      <c r="D25" s="62"/>
      <c r="E25" s="62"/>
      <c r="F25" s="63"/>
      <c r="G25" s="64"/>
      <c r="H25" s="62"/>
      <c r="I25" s="65"/>
    </row>
    <row r="26" spans="1:9" ht="15" thickBot="1">
      <c r="A26" s="48" t="s">
        <v>3</v>
      </c>
      <c r="B26" s="61"/>
      <c r="C26" s="62"/>
      <c r="D26" s="62"/>
      <c r="E26" s="62"/>
      <c r="F26" s="62"/>
      <c r="G26" s="62"/>
      <c r="H26" s="62"/>
      <c r="I26" s="62"/>
    </row>
  </sheetData>
  <mergeCells count="7">
    <mergeCell ref="H12:H13"/>
    <mergeCell ref="I12:I13"/>
    <mergeCell ref="F11:G11"/>
    <mergeCell ref="A12:A13"/>
    <mergeCell ref="B12:B13"/>
    <mergeCell ref="C12:C13"/>
    <mergeCell ref="E12:E13"/>
  </mergeCells>
  <pageMargins left="0.7" right="0.7" top="0.78740157499999996" bottom="0.78740157499999996" header="0.3" footer="0.3"/>
  <pageSetup paperSize="9" scale="87" orientation="portrait" horizontalDpi="1200" verticalDpi="1200" r:id="rId1"/>
  <headerFooter>
    <oddHeader>&amp;RHKB E Lernfeld 1
KVOst</oddHeader>
    <oddFooter>&amp;LTabelle aus moodle KV-Reform 23 Projekt OST, Autoren: BZWU&amp;R
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Transponieren</vt:lpstr>
      <vt:lpstr>Fussballverein</vt:lpstr>
      <vt:lpstr>Dekoartikel</vt:lpstr>
      <vt:lpstr>Haushaltsbudget</vt:lpstr>
      <vt:lpstr>Jahresumsatz</vt:lpstr>
      <vt:lpstr>Lohnabrechnung</vt:lpstr>
      <vt:lpstr>Fussballverein!Druckbereich</vt:lpstr>
      <vt:lpstr>Haushaltsbudget!Druckbereich</vt:lpstr>
      <vt:lpstr>Jahresumsatz!Druckbereich</vt:lpstr>
      <vt:lpstr>Transponieren!Druckbereich</vt:lpstr>
    </vt:vector>
  </TitlesOfParts>
  <Company>CL02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Tamilia Maria BZWU</dc:creator>
  <cp:lastModifiedBy>Stoob Martin BZWU</cp:lastModifiedBy>
  <dcterms:created xsi:type="dcterms:W3CDTF">2022-11-30T07:01:23Z</dcterms:created>
  <dcterms:modified xsi:type="dcterms:W3CDTF">2022-12-14T13:28:59Z</dcterms:modified>
</cp:coreProperties>
</file>