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0-Zeitberechnungen durchführen\"/>
    </mc:Choice>
  </mc:AlternateContent>
  <bookViews>
    <workbookView xWindow="0" yWindow="0" windowWidth="19200" windowHeight="11595"/>
  </bookViews>
  <sheets>
    <sheet name="Berechnungen über 24 Stunden" sheetId="1" r:id="rId1"/>
    <sheet name="Altersgrenzen berechnen" sheetId="2" r:id="rId2"/>
    <sheet name="Tage und Stunden ermittel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4" i="2"/>
  <c r="C5" i="2" l="1"/>
  <c r="C6" i="2"/>
  <c r="C7" i="2"/>
  <c r="C8" i="2"/>
  <c r="C9" i="2"/>
  <c r="C4" i="2"/>
  <c r="E5" i="3" l="1"/>
  <c r="G5" i="3" s="1"/>
  <c r="E2" i="3"/>
  <c r="G2" i="3" s="1"/>
  <c r="E4" i="1"/>
  <c r="E3" i="1"/>
  <c r="E2" i="1"/>
  <c r="F5" i="1" s="1"/>
  <c r="G7" i="3" l="1"/>
</calcChain>
</file>

<file path=xl/sharedStrings.xml><?xml version="1.0" encoding="utf-8"?>
<sst xmlns="http://schemas.openxmlformats.org/spreadsheetml/2006/main" count="27" uniqueCount="27">
  <si>
    <t>Arbeitsbeginn</t>
  </si>
  <si>
    <t>Pause</t>
  </si>
  <si>
    <t>Arbeitsende</t>
  </si>
  <si>
    <t>Name</t>
  </si>
  <si>
    <t>Geburtstag</t>
  </si>
  <si>
    <t>Alter</t>
  </si>
  <si>
    <t>Binsen</t>
  </si>
  <si>
    <t>Braun</t>
  </si>
  <si>
    <t>Galan</t>
  </si>
  <si>
    <t>Hark</t>
  </si>
  <si>
    <t>Seeler</t>
  </si>
  <si>
    <t>Thomann</t>
  </si>
  <si>
    <t>Aufenthaltsdauer</t>
  </si>
  <si>
    <t>Anreise</t>
  </si>
  <si>
    <t>Abreise</t>
  </si>
  <si>
    <t>Übernachtungen</t>
  </si>
  <si>
    <t>Preis pro Übern.</t>
  </si>
  <si>
    <t>Betrag</t>
  </si>
  <si>
    <t>Besuch der Tennisanlage</t>
  </si>
  <si>
    <t>Beginn</t>
  </si>
  <si>
    <t>Ende</t>
  </si>
  <si>
    <t>Angef. Stunden</t>
  </si>
  <si>
    <t>Preis pro Stunde</t>
  </si>
  <si>
    <t>Rechnungsbetrag</t>
  </si>
  <si>
    <t>Arbeitszeit pro Tag</t>
  </si>
  <si>
    <t>Gesamtarbeitszeit</t>
  </si>
  <si>
    <t>Tag der Klassenfahrt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</si>
</sst>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CHF&quot;\ * #,##0.00_ ;_ &quot;CHF&quot;\ * \-#,##0.00_ ;_ &quot;CHF&quot;\ * &quot;-&quot;??_ ;_ @_ "/>
    <numFmt numFmtId="164" formatCode="[h]:mm:ss;@"/>
    <numFmt numFmtId="165" formatCode="_-* #,##0.00\ [$€]_-;\-* #,##0.00\ [$€]_-;_-* &quot;-&quot;??\ [$€]_-;_-@_-"/>
    <numFmt numFmtId="166" formatCode="h:mm;@"/>
    <numFmt numFmtId="167" formatCode="0.000"/>
  </numFmts>
  <fonts count="4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20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67" fontId="1" fillId="0" borderId="0" xfId="0" applyNumberFormat="1" applyFont="1"/>
    <xf numFmtId="14" fontId="1" fillId="2" borderId="1" xfId="0" applyNumberFormat="1" applyFont="1" applyFill="1" applyBorder="1"/>
    <xf numFmtId="1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1" fillId="2" borderId="2" xfId="2" applyFont="1" applyFill="1" applyBorder="1"/>
    <xf numFmtId="44" fontId="1" fillId="2" borderId="3" xfId="2" applyFont="1" applyFill="1" applyBorder="1"/>
    <xf numFmtId="44" fontId="2" fillId="2" borderId="4" xfId="2" applyFont="1" applyFill="1" applyBorder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M21" sqref="M21"/>
    </sheetView>
  </sheetViews>
  <sheetFormatPr baseColWidth="10" defaultRowHeight="15" x14ac:dyDescent="0.25"/>
  <cols>
    <col min="1" max="1" width="13.5703125" style="3" customWidth="1"/>
    <col min="2" max="3" width="9.42578125" style="3" customWidth="1"/>
    <col min="4" max="4" width="11.85546875" style="3" customWidth="1"/>
    <col min="5" max="5" width="17.7109375" style="3" bestFit="1" customWidth="1"/>
    <col min="6" max="6" width="17.42578125" style="3" bestFit="1" customWidth="1"/>
    <col min="7" max="16384" width="11.42578125" style="3"/>
  </cols>
  <sheetData>
    <row r="1" spans="1:6" s="1" customFormat="1" x14ac:dyDescent="0.25">
      <c r="A1" s="1" t="s">
        <v>0</v>
      </c>
      <c r="B1" s="20" t="s">
        <v>1</v>
      </c>
      <c r="C1" s="20"/>
      <c r="D1" s="1" t="s">
        <v>2</v>
      </c>
      <c r="E1" s="1" t="s">
        <v>24</v>
      </c>
      <c r="F1" s="1" t="s">
        <v>25</v>
      </c>
    </row>
    <row r="2" spans="1:6" x14ac:dyDescent="0.25">
      <c r="A2" s="2">
        <v>0.33333333333333331</v>
      </c>
      <c r="B2" s="2">
        <v>0.52083333333333337</v>
      </c>
      <c r="C2" s="2">
        <v>0.54166666666666663</v>
      </c>
      <c r="D2" s="2">
        <v>0.73958333333333337</v>
      </c>
      <c r="E2" s="2">
        <f>(B2-A2)+(D2-C2)</f>
        <v>0.3854166666666668</v>
      </c>
      <c r="F2" s="2"/>
    </row>
    <row r="3" spans="1:6" x14ac:dyDescent="0.25">
      <c r="A3" s="2">
        <v>0.3125</v>
      </c>
      <c r="B3" s="2">
        <v>0.54166666666666663</v>
      </c>
      <c r="C3" s="2">
        <v>0.55208333333333337</v>
      </c>
      <c r="D3" s="2">
        <v>0.66666666666666663</v>
      </c>
      <c r="E3" s="2">
        <f>(B3-A3)+(D3-C3)</f>
        <v>0.34374999999999989</v>
      </c>
    </row>
    <row r="4" spans="1:6" x14ac:dyDescent="0.25">
      <c r="A4" s="2">
        <v>0.33333333333333331</v>
      </c>
      <c r="D4" s="2">
        <v>0.71527777777777779</v>
      </c>
      <c r="E4" s="2">
        <f>(B4-A4)+(D4-C4)</f>
        <v>0.38194444444444448</v>
      </c>
    </row>
    <row r="5" spans="1:6" x14ac:dyDescent="0.25">
      <c r="F5" s="4">
        <f>SUM(E2:E4)</f>
        <v>1.1111111111111112</v>
      </c>
    </row>
  </sheetData>
  <mergeCells count="1">
    <mergeCell ref="B1:C1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16" sqref="H16"/>
    </sheetView>
  </sheetViews>
  <sheetFormatPr baseColWidth="10" defaultRowHeight="15" x14ac:dyDescent="0.25"/>
  <cols>
    <col min="1" max="2" width="11.42578125" style="3" customWidth="1"/>
    <col min="3" max="3" width="11.42578125" style="8" customWidth="1"/>
    <col min="4" max="4" width="24.140625" style="3" customWidth="1"/>
    <col min="5" max="16384" width="11.42578125" style="3"/>
  </cols>
  <sheetData>
    <row r="1" spans="1:5" x14ac:dyDescent="0.25">
      <c r="A1" s="21" t="s">
        <v>26</v>
      </c>
      <c r="B1" s="21"/>
      <c r="C1" s="19">
        <v>42534</v>
      </c>
    </row>
    <row r="3" spans="1:5" s="5" customFormat="1" x14ac:dyDescent="0.25">
      <c r="A3" s="5" t="s">
        <v>3</v>
      </c>
      <c r="B3" s="5" t="s">
        <v>4</v>
      </c>
      <c r="C3" s="5" t="s">
        <v>5</v>
      </c>
      <c r="E3" s="3"/>
    </row>
    <row r="4" spans="1:5" x14ac:dyDescent="0.25">
      <c r="A4" s="3" t="s">
        <v>6</v>
      </c>
      <c r="B4" s="6">
        <v>36132</v>
      </c>
      <c r="C4" s="7">
        <f>DATEDIF(B4,$C$1,"Y")</f>
        <v>17</v>
      </c>
      <c r="D4" s="3" t="str">
        <f>IF(C4&lt;18,"Bescheinigung notwendig","OK")</f>
        <v>Bescheinigung notwendig</v>
      </c>
    </row>
    <row r="5" spans="1:5" x14ac:dyDescent="0.25">
      <c r="A5" s="3" t="s">
        <v>7</v>
      </c>
      <c r="B5" s="6">
        <v>35778</v>
      </c>
      <c r="C5" s="7">
        <f t="shared" ref="C5:C9" si="0">DATEDIF(B5,$C$1,"Y")</f>
        <v>18</v>
      </c>
      <c r="D5" s="3" t="str">
        <f t="shared" ref="D5:D9" si="1">IF(C5&lt;18,"Bescheinigung notwendig","OK")</f>
        <v>OK</v>
      </c>
    </row>
    <row r="6" spans="1:5" x14ac:dyDescent="0.25">
      <c r="A6" s="3" t="s">
        <v>8</v>
      </c>
      <c r="B6" s="6">
        <v>35977</v>
      </c>
      <c r="C6" s="7">
        <f t="shared" si="0"/>
        <v>17</v>
      </c>
      <c r="D6" s="3" t="str">
        <f t="shared" si="1"/>
        <v>Bescheinigung notwendig</v>
      </c>
    </row>
    <row r="7" spans="1:5" x14ac:dyDescent="0.25">
      <c r="A7" s="3" t="s">
        <v>9</v>
      </c>
      <c r="B7" s="6">
        <v>35796</v>
      </c>
      <c r="C7" s="7">
        <f t="shared" si="0"/>
        <v>18</v>
      </c>
      <c r="D7" s="3" t="str">
        <f t="shared" si="1"/>
        <v>OK</v>
      </c>
    </row>
    <row r="8" spans="1:5" x14ac:dyDescent="0.25">
      <c r="A8" s="3" t="s">
        <v>10</v>
      </c>
      <c r="B8" s="6">
        <v>35946</v>
      </c>
      <c r="C8" s="7">
        <f t="shared" si="0"/>
        <v>18</v>
      </c>
      <c r="D8" s="3" t="str">
        <f t="shared" si="1"/>
        <v>OK</v>
      </c>
    </row>
    <row r="9" spans="1:5" x14ac:dyDescent="0.25">
      <c r="A9" s="3" t="s">
        <v>11</v>
      </c>
      <c r="B9" s="6">
        <v>35778</v>
      </c>
      <c r="C9" s="7">
        <f t="shared" si="0"/>
        <v>18</v>
      </c>
      <c r="D9" s="3" t="str">
        <f t="shared" si="1"/>
        <v>OK</v>
      </c>
    </row>
  </sheetData>
  <mergeCells count="1">
    <mergeCell ref="A1:B1"/>
  </mergeCell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J13" sqref="J13"/>
    </sheetView>
  </sheetViews>
  <sheetFormatPr baseColWidth="10" defaultColWidth="11.42578125" defaultRowHeight="15" x14ac:dyDescent="0.25"/>
  <cols>
    <col min="1" max="1" width="10.7109375" style="3" customWidth="1"/>
    <col min="2" max="2" width="13.28515625" style="3" customWidth="1"/>
    <col min="3" max="4" width="10.42578125" style="3" customWidth="1"/>
    <col min="5" max="5" width="16.140625" style="3" customWidth="1"/>
    <col min="6" max="6" width="16.85546875" style="3" customWidth="1"/>
    <col min="7" max="7" width="11.42578125" style="3" customWidth="1"/>
    <col min="8" max="8" width="16" style="3" customWidth="1"/>
    <col min="9" max="16384" width="11.42578125" style="3"/>
  </cols>
  <sheetData>
    <row r="1" spans="1:7" s="8" customFormat="1" ht="15" customHeight="1" x14ac:dyDescent="0.25">
      <c r="A1" s="9" t="s">
        <v>12</v>
      </c>
      <c r="B1" s="9"/>
      <c r="C1" s="10" t="s">
        <v>13</v>
      </c>
      <c r="D1" s="10" t="s">
        <v>14</v>
      </c>
      <c r="E1" s="10" t="s">
        <v>15</v>
      </c>
      <c r="F1" s="10" t="s">
        <v>16</v>
      </c>
      <c r="G1" s="10" t="s">
        <v>17</v>
      </c>
    </row>
    <row r="2" spans="1:7" s="1" customFormat="1" ht="15" customHeight="1" x14ac:dyDescent="0.25">
      <c r="A2" s="9"/>
      <c r="B2" s="9"/>
      <c r="C2" s="12">
        <v>42286</v>
      </c>
      <c r="D2" s="13">
        <v>42289</v>
      </c>
      <c r="E2" s="14">
        <f>D2-C2</f>
        <v>3</v>
      </c>
      <c r="F2" s="22">
        <v>70</v>
      </c>
      <c r="G2" s="23">
        <f>E2*F2</f>
        <v>210</v>
      </c>
    </row>
    <row r="3" spans="1:7" ht="15" customHeight="1" x14ac:dyDescent="0.25"/>
    <row r="4" spans="1:7" s="8" customFormat="1" ht="15" customHeight="1" x14ac:dyDescent="0.25">
      <c r="A4" s="5" t="s">
        <v>18</v>
      </c>
      <c r="B4" s="5"/>
      <c r="C4" s="10" t="s">
        <v>19</v>
      </c>
      <c r="D4" s="10" t="s">
        <v>20</v>
      </c>
      <c r="E4" s="10" t="s">
        <v>21</v>
      </c>
      <c r="F4" s="10" t="s">
        <v>22</v>
      </c>
      <c r="G4" s="10"/>
    </row>
    <row r="5" spans="1:7" s="1" customFormat="1" ht="15" customHeight="1" x14ac:dyDescent="0.25">
      <c r="A5" s="3"/>
      <c r="B5" s="18">
        <v>42287</v>
      </c>
      <c r="C5" s="15">
        <v>0.59375</v>
      </c>
      <c r="D5" s="16">
        <v>0.68055555555555547</v>
      </c>
      <c r="E5" s="17">
        <f>ROUNDUP(HOUR(D5-C5)+MINUTE(D5-C5)/60,0)</f>
        <v>3</v>
      </c>
      <c r="F5" s="22">
        <v>10</v>
      </c>
      <c r="G5" s="23">
        <f>E5*F5</f>
        <v>30</v>
      </c>
    </row>
    <row r="6" spans="1:7" ht="15" customHeight="1" x14ac:dyDescent="0.25"/>
    <row r="7" spans="1:7" ht="15" customHeight="1" thickBot="1" x14ac:dyDescent="0.3">
      <c r="F7" s="1" t="s">
        <v>23</v>
      </c>
      <c r="G7" s="24">
        <f>G2+G5</f>
        <v>240</v>
      </c>
    </row>
    <row r="8" spans="1:7" ht="15" customHeight="1" thickTop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>
      <c r="E14" s="11"/>
    </row>
    <row r="15" spans="1:7" ht="15" customHeight="1" x14ac:dyDescent="0.25">
      <c r="F15" s="1"/>
      <c r="G15" s="1"/>
    </row>
    <row r="16" spans="1:7" ht="15" customHeight="1" x14ac:dyDescent="0.25"/>
    <row r="17" spans="4:4" ht="15" customHeight="1" x14ac:dyDescent="0.25"/>
    <row r="18" spans="4:4" ht="15" customHeight="1" x14ac:dyDescent="0.25">
      <c r="D18" s="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Berechnungen über 24 Stunden</vt:lpstr>
      <vt:lpstr>Altersgrenzen berechnen</vt:lpstr>
      <vt:lpstr>Tage und Stunden ermitteln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2012-12-11T07:57:10Z</dcterms:created>
  <dcterms:modified xsi:type="dcterms:W3CDTF">2016-01-22T11:04:01Z</dcterms:modified>
</cp:coreProperties>
</file>