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Uebungs-_Ergebnisdateien\Übungsdateien\"/>
    </mc:Choice>
  </mc:AlternateContent>
  <bookViews>
    <workbookView xWindow="0" yWindow="0" windowWidth="19200" windowHeight="1159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 s="1"/>
  <c r="C6" i="1" l="1"/>
  <c r="C7" i="1" s="1"/>
  <c r="C9" i="1" s="1"/>
  <c r="C10" i="1" l="1"/>
  <c r="C11" i="1"/>
  <c r="C12" i="1" l="1"/>
  <c r="C13" i="1" s="1"/>
  <c r="C14" i="1" l="1"/>
  <c r="C15" i="1"/>
  <c r="C16" i="1" s="1"/>
  <c r="C17" i="1" l="1"/>
  <c r="C18" i="1" s="1"/>
</calcChain>
</file>

<file path=xl/sharedStrings.xml><?xml version="1.0" encoding="utf-8"?>
<sst xmlns="http://schemas.openxmlformats.org/spreadsheetml/2006/main" count="17" uniqueCount="17">
  <si>
    <t>Kalkulationsblatt für Handelswaren</t>
  </si>
  <si>
    <t>Listenpreis</t>
  </si>
  <si>
    <t>- Rabatt</t>
  </si>
  <si>
    <t>Zieleinkaufspreis</t>
  </si>
  <si>
    <t>- Skonto</t>
  </si>
  <si>
    <t>Bareinkaufspreis</t>
  </si>
  <si>
    <t>+ Bezugskosten</t>
  </si>
  <si>
    <t>Bezugspreis</t>
  </si>
  <si>
    <t>+ Geschäftskosten</t>
  </si>
  <si>
    <t>Selbstkosten</t>
  </si>
  <si>
    <t>+ Gewinn</t>
  </si>
  <si>
    <t>Barverkaufspreis</t>
  </si>
  <si>
    <t>+ Skonto</t>
  </si>
  <si>
    <t>+ Provision</t>
  </si>
  <si>
    <t>Zielverkaufspreis</t>
  </si>
  <si>
    <t>+ Rabatt</t>
  </si>
  <si>
    <t>Nettoverkaufspreis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</si>
</sst>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CHF&quot;\ #,##0.00;[Red]&quot;CHF&quot;\ \-#,##0.00"/>
    <numFmt numFmtId="164" formatCode="_-* #,##0.00\ &quot;€&quot;_-;\-* #,##0.00\ &quot;€&quot;_-;_-* &quot;-&quot;??\ &quot;€&quot;_-;_-@_-"/>
    <numFmt numFmtId="165" formatCode="#,##0.00\ &quot;DM&quot;;[Red]\-#,##0.00\ &quot;DM&quot;"/>
    <numFmt numFmtId="166" formatCode="#,##0.00\ [$€];[Red]\-#,##0.00\ [$€]"/>
  </numFmts>
  <fonts count="4" x14ac:knownFonts="1">
    <font>
      <sz val="11"/>
      <name val="Calibri"/>
      <family val="2"/>
      <scheme val="minor"/>
    </font>
    <font>
      <b/>
      <sz val="13"/>
      <name val="Calibri Light"/>
      <family val="1"/>
      <scheme val="major"/>
    </font>
    <font>
      <sz val="1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>
      <protection hidden="1"/>
    </xf>
  </cellStyleXfs>
  <cellXfs count="20">
    <xf numFmtId="0" fontId="0" fillId="0" borderId="0" xfId="0"/>
    <xf numFmtId="0" fontId="1" fillId="0" borderId="0" xfId="0" applyFont="1" applyProtection="1"/>
    <xf numFmtId="0" fontId="2" fillId="0" borderId="0" xfId="0" applyFont="1" applyAlignment="1" applyProtection="1">
      <alignment horizontal="center"/>
    </xf>
    <xf numFmtId="165" fontId="2" fillId="0" borderId="0" xfId="0" applyNumberFormat="1" applyFont="1" applyProtection="1"/>
    <xf numFmtId="0" fontId="2" fillId="0" borderId="0" xfId="0" applyFont="1" applyProtection="1"/>
    <xf numFmtId="0" fontId="0" fillId="0" borderId="0" xfId="0" applyFont="1" applyFill="1" applyProtection="1"/>
    <xf numFmtId="0" fontId="0" fillId="0" borderId="1" xfId="0" applyFont="1" applyFill="1" applyBorder="1" applyAlignment="1" applyProtection="1">
      <alignment horizontal="center"/>
    </xf>
    <xf numFmtId="8" fontId="0" fillId="0" borderId="0" xfId="3" applyNumberFormat="1" applyFont="1" applyFill="1" applyProtection="1"/>
    <xf numFmtId="0" fontId="0" fillId="0" borderId="0" xfId="0" applyFont="1" applyProtection="1"/>
    <xf numFmtId="0" fontId="0" fillId="0" borderId="2" xfId="0" quotePrefix="1" applyFont="1" applyBorder="1" applyAlignment="1" applyProtection="1">
      <alignment horizontal="left" indent="1"/>
    </xf>
    <xf numFmtId="9" fontId="0" fillId="0" borderId="3" xfId="2" applyFont="1" applyBorder="1" applyAlignment="1" applyProtection="1">
      <alignment horizontal="center"/>
    </xf>
    <xf numFmtId="8" fontId="0" fillId="0" borderId="2" xfId="3" applyNumberFormat="1" applyFont="1" applyBorder="1" applyProtection="1"/>
    <xf numFmtId="164" fontId="0" fillId="0" borderId="3" xfId="1" applyFont="1" applyBorder="1" applyAlignment="1" applyProtection="1">
      <alignment horizontal="center"/>
    </xf>
    <xf numFmtId="8" fontId="0" fillId="0" borderId="2" xfId="3" quotePrefix="1" applyNumberFormat="1" applyFont="1" applyBorder="1" applyAlignment="1" applyProtection="1">
      <alignment horizontal="right"/>
    </xf>
    <xf numFmtId="0" fontId="0" fillId="0" borderId="0" xfId="0" quotePrefix="1" applyFont="1" applyAlignment="1" applyProtection="1">
      <alignment horizontal="left" indent="1"/>
    </xf>
    <xf numFmtId="9" fontId="0" fillId="0" borderId="1" xfId="2" applyFont="1" applyBorder="1" applyAlignment="1" applyProtection="1">
      <alignment horizontal="center"/>
    </xf>
    <xf numFmtId="8" fontId="0" fillId="0" borderId="0" xfId="3" applyNumberFormat="1" applyFont="1" applyProtection="1"/>
    <xf numFmtId="9" fontId="0" fillId="0" borderId="3" xfId="2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165" fontId="0" fillId="0" borderId="0" xfId="0" applyNumberFormat="1" applyFont="1" applyProtection="1"/>
  </cellXfs>
  <cellStyles count="4">
    <cellStyle name="Euro" xfId="3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A2" sqref="A2"/>
    </sheetView>
  </sheetViews>
  <sheetFormatPr baseColWidth="10" defaultRowHeight="15" x14ac:dyDescent="0.25"/>
  <cols>
    <col min="1" max="1" width="20.140625" style="8" customWidth="1"/>
    <col min="2" max="2" width="10.42578125" style="18" customWidth="1"/>
    <col min="3" max="3" width="11.85546875" style="19" customWidth="1"/>
    <col min="4" max="16384" width="11.42578125" style="8"/>
  </cols>
  <sheetData>
    <row r="1" spans="1:3" s="4" customFormat="1" ht="17.25" x14ac:dyDescent="0.3">
      <c r="A1" s="1" t="s">
        <v>0</v>
      </c>
      <c r="B1" s="2"/>
      <c r="C1" s="3"/>
    </row>
    <row r="3" spans="1:3" x14ac:dyDescent="0.25">
      <c r="A3" s="5" t="s">
        <v>1</v>
      </c>
      <c r="B3" s="6"/>
      <c r="C3" s="7">
        <v>435</v>
      </c>
    </row>
    <row r="4" spans="1:3" ht="15.75" thickBot="1" x14ac:dyDescent="0.3">
      <c r="A4" s="9" t="s">
        <v>2</v>
      </c>
      <c r="B4" s="10">
        <v>0.06</v>
      </c>
      <c r="C4" s="11">
        <f>C3*B4</f>
        <v>26.099999999999998</v>
      </c>
    </row>
    <row r="5" spans="1:3" x14ac:dyDescent="0.25">
      <c r="A5" s="5" t="s">
        <v>3</v>
      </c>
      <c r="B5" s="6"/>
      <c r="C5" s="7">
        <f>C3-C4</f>
        <v>408.9</v>
      </c>
    </row>
    <row r="6" spans="1:3" ht="15.75" thickBot="1" x14ac:dyDescent="0.3">
      <c r="A6" s="9" t="s">
        <v>4</v>
      </c>
      <c r="B6" s="10">
        <v>0.02</v>
      </c>
      <c r="C6" s="11">
        <f>C5*B6</f>
        <v>8.177999999999999</v>
      </c>
    </row>
    <row r="7" spans="1:3" x14ac:dyDescent="0.25">
      <c r="A7" s="5" t="s">
        <v>5</v>
      </c>
      <c r="B7" s="6"/>
      <c r="C7" s="7">
        <f>C5-C6</f>
        <v>400.72199999999998</v>
      </c>
    </row>
    <row r="8" spans="1:3" ht="15.75" thickBot="1" x14ac:dyDescent="0.3">
      <c r="A8" s="9" t="s">
        <v>6</v>
      </c>
      <c r="B8" s="12"/>
      <c r="C8" s="13">
        <v>14.5</v>
      </c>
    </row>
    <row r="9" spans="1:3" x14ac:dyDescent="0.25">
      <c r="A9" s="5" t="s">
        <v>7</v>
      </c>
      <c r="B9" s="6"/>
      <c r="C9" s="7">
        <f>C7+C8</f>
        <v>415.22199999999998</v>
      </c>
    </row>
    <row r="10" spans="1:3" ht="15.75" thickBot="1" x14ac:dyDescent="0.3">
      <c r="A10" s="9" t="s">
        <v>8</v>
      </c>
      <c r="B10" s="10">
        <v>0.25</v>
      </c>
      <c r="C10" s="11">
        <f>C9*B10</f>
        <v>103.80549999999999</v>
      </c>
    </row>
    <row r="11" spans="1:3" x14ac:dyDescent="0.25">
      <c r="A11" s="5" t="s">
        <v>9</v>
      </c>
      <c r="B11" s="6"/>
      <c r="C11" s="7">
        <f>C9+C10</f>
        <v>519.02749999999992</v>
      </c>
    </row>
    <row r="12" spans="1:3" ht="15.75" thickBot="1" x14ac:dyDescent="0.3">
      <c r="A12" s="9" t="s">
        <v>10</v>
      </c>
      <c r="B12" s="10">
        <v>0.2</v>
      </c>
      <c r="C12" s="11">
        <f>C11*B12</f>
        <v>103.80549999999999</v>
      </c>
    </row>
    <row r="13" spans="1:3" x14ac:dyDescent="0.25">
      <c r="A13" s="5" t="s">
        <v>11</v>
      </c>
      <c r="B13" s="6"/>
      <c r="C13" s="7">
        <f>C11+C12</f>
        <v>622.83299999999986</v>
      </c>
    </row>
    <row r="14" spans="1:3" x14ac:dyDescent="0.25">
      <c r="A14" s="14" t="s">
        <v>12</v>
      </c>
      <c r="B14" s="15">
        <v>0.03</v>
      </c>
      <c r="C14" s="16">
        <f>C13*B14/(1-B14-B15)</f>
        <v>19.668410526315785</v>
      </c>
    </row>
    <row r="15" spans="1:3" ht="15.75" thickBot="1" x14ac:dyDescent="0.3">
      <c r="A15" s="9" t="s">
        <v>13</v>
      </c>
      <c r="B15" s="10">
        <v>0.02</v>
      </c>
      <c r="C15" s="11">
        <f>C13*B15/(1-B14-B15)</f>
        <v>13.112273684210525</v>
      </c>
    </row>
    <row r="16" spans="1:3" x14ac:dyDescent="0.25">
      <c r="A16" s="5" t="s">
        <v>14</v>
      </c>
      <c r="B16" s="6"/>
      <c r="C16" s="7">
        <f>C13+C14+C15</f>
        <v>655.61368421052623</v>
      </c>
    </row>
    <row r="17" spans="1:3" ht="15.75" thickBot="1" x14ac:dyDescent="0.3">
      <c r="A17" s="9" t="s">
        <v>15</v>
      </c>
      <c r="B17" s="17">
        <v>0.1</v>
      </c>
      <c r="C17" s="11">
        <f>C16*B17/(1-B17)</f>
        <v>72.845964912280692</v>
      </c>
    </row>
    <row r="18" spans="1:3" x14ac:dyDescent="0.25">
      <c r="A18" s="5" t="s">
        <v>16</v>
      </c>
      <c r="B18" s="6"/>
      <c r="C18" s="7">
        <f>C16+C17</f>
        <v>728.45964912280692</v>
      </c>
    </row>
    <row r="21" spans="1:3" x14ac:dyDescent="0.25">
      <c r="C21" s="5"/>
    </row>
  </sheetData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2013-01-16T10:47:35Z</dcterms:created>
  <dcterms:modified xsi:type="dcterms:W3CDTF">2016-01-29T10:19:50Z</dcterms:modified>
</cp:coreProperties>
</file>