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6-Arbeitsmappen effektiv nutzen\"/>
    </mc:Choice>
  </mc:AlternateContent>
  <bookViews>
    <workbookView xWindow="0" yWindow="0" windowWidth="19200" windowHeight="11205" tabRatio="419" activeTab="1"/>
  </bookViews>
  <sheets>
    <sheet name="Ohne Blattschutz" sheetId="4" r:id="rId1"/>
    <sheet name="Mit Blattschutz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8" l="1"/>
  <c r="H11" i="8" s="1"/>
  <c r="I11" i="8" s="1"/>
  <c r="G10" i="8"/>
  <c r="H10" i="8" s="1"/>
  <c r="I10" i="8" s="1"/>
  <c r="G7" i="8"/>
  <c r="H7" i="8" s="1"/>
  <c r="I7" i="8" s="1"/>
  <c r="G6" i="8"/>
  <c r="H6" i="8" s="1"/>
  <c r="I6" i="8" s="1"/>
  <c r="C4" i="8"/>
  <c r="G12" i="8" s="1"/>
  <c r="H12" i="8" s="1"/>
  <c r="I12" i="8" s="1"/>
  <c r="G4" i="4"/>
  <c r="H4" i="4" s="1"/>
  <c r="I4" i="4" s="1"/>
  <c r="G9" i="4"/>
  <c r="H9" i="4" s="1"/>
  <c r="I9" i="4" s="1"/>
  <c r="G10" i="4"/>
  <c r="H10" i="4" s="1"/>
  <c r="I10" i="4" s="1"/>
  <c r="G11" i="4"/>
  <c r="H11" i="4"/>
  <c r="I11" i="4" s="1"/>
  <c r="G12" i="4"/>
  <c r="H12" i="4" s="1"/>
  <c r="I12" i="4" s="1"/>
  <c r="G13" i="4"/>
  <c r="H13" i="4"/>
  <c r="I13" i="4" s="1"/>
  <c r="G8" i="4"/>
  <c r="H8" i="4" s="1"/>
  <c r="I8" i="4" s="1"/>
  <c r="G7" i="4"/>
  <c r="H7" i="4" s="1"/>
  <c r="I7" i="4" s="1"/>
  <c r="G5" i="4"/>
  <c r="H5" i="4" s="1"/>
  <c r="I5" i="4" s="1"/>
  <c r="C4" i="4"/>
  <c r="G6" i="4" s="1"/>
  <c r="H6" i="4" s="1"/>
  <c r="I6" i="4" s="1"/>
  <c r="G5" i="8" l="1"/>
  <c r="H5" i="8" s="1"/>
  <c r="I5" i="8" s="1"/>
  <c r="G9" i="8"/>
  <c r="H9" i="8" s="1"/>
  <c r="I9" i="8" s="1"/>
  <c r="G13" i="8"/>
  <c r="H13" i="8" s="1"/>
  <c r="I13" i="8" s="1"/>
  <c r="G4" i="8"/>
  <c r="H4" i="8" s="1"/>
  <c r="I4" i="8" s="1"/>
  <c r="G8" i="8"/>
  <c r="H8" i="8" s="1"/>
  <c r="I8" i="8" s="1"/>
</calcChain>
</file>

<file path=xl/sharedStrings.xml><?xml version="1.0" encoding="utf-8"?>
<sst xmlns="http://schemas.openxmlformats.org/spreadsheetml/2006/main" count="16" uniqueCount="8">
  <si>
    <t>Jahreszinssatz</t>
  </si>
  <si>
    <t>Monatszins</t>
  </si>
  <si>
    <t>Darlehen</t>
  </si>
  <si>
    <t>Monatsrate</t>
  </si>
  <si>
    <t>Gesamtkapital</t>
  </si>
  <si>
    <t>Zinsen</t>
  </si>
  <si>
    <t>Monatliche Ratenzahlungen für verschiedene Laufzeiten</t>
  </si>
  <si>
    <t>Laufzeit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</si>
</sst>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5" formatCode="_-* #,##0.00\ &quot;€&quot;_-;\-* #,##0.00\ &quot;€&quot;_-;_-* &quot;-&quot;??\ &quot;€&quot;_-;_-@_-"/>
  </numFmts>
  <fonts count="5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 Light"/>
      <family val="1"/>
      <scheme val="maj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5">
    <xf numFmtId="0" fontId="0" fillId="0" borderId="0" xfId="0"/>
    <xf numFmtId="10" fontId="1" fillId="0" borderId="1" xfId="1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3" fillId="2" borderId="0" xfId="0" applyFont="1" applyFill="1" applyBorder="1" applyProtection="1"/>
    <xf numFmtId="10" fontId="1" fillId="2" borderId="1" xfId="1" applyNumberFormat="1" applyFont="1" applyFill="1" applyBorder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1" fillId="2" borderId="0" xfId="0" applyFont="1" applyFill="1" applyBorder="1" applyProtection="1"/>
    <xf numFmtId="10" fontId="1" fillId="0" borderId="1" xfId="1" applyNumberFormat="1" applyFont="1" applyFill="1" applyBorder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44" fontId="1" fillId="0" borderId="1" xfId="2" applyNumberFormat="1" applyFont="1" applyFill="1" applyBorder="1" applyProtection="1"/>
    <xf numFmtId="44" fontId="1" fillId="2" borderId="2" xfId="0" applyNumberFormat="1" applyFont="1" applyFill="1" applyBorder="1" applyProtection="1"/>
    <xf numFmtId="44" fontId="1" fillId="0" borderId="1" xfId="2" applyNumberFormat="1" applyFont="1" applyFill="1" applyBorder="1" applyProtection="1">
      <protection locked="0"/>
    </xf>
  </cellXfs>
  <cellStyles count="3">
    <cellStyle name="Euro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22" sqref="I22"/>
    </sheetView>
  </sheetViews>
  <sheetFormatPr baseColWidth="10" defaultRowHeight="15" x14ac:dyDescent="0.25"/>
  <cols>
    <col min="1" max="1" width="9.42578125" style="3" customWidth="1"/>
    <col min="2" max="2" width="3.85546875" style="3" customWidth="1"/>
    <col min="3" max="3" width="13.7109375" style="3" bestFit="1" customWidth="1"/>
    <col min="4" max="4" width="10.140625" style="3" customWidth="1"/>
    <col min="5" max="5" width="9.5703125" style="3" bestFit="1" customWidth="1"/>
    <col min="6" max="6" width="3.85546875" style="10" customWidth="1"/>
    <col min="7" max="7" width="12.7109375" style="3" bestFit="1" customWidth="1"/>
    <col min="8" max="8" width="14" style="3" bestFit="1" customWidth="1"/>
    <col min="9" max="9" width="12.7109375" style="3" bestFit="1" customWidth="1"/>
    <col min="10" max="16384" width="11.42578125" style="3"/>
  </cols>
  <sheetData>
    <row r="1" spans="1:10" ht="18.75" x14ac:dyDescent="0.3">
      <c r="A1" s="2" t="s">
        <v>6</v>
      </c>
      <c r="B1" s="2"/>
      <c r="C1" s="2"/>
      <c r="D1" s="2"/>
      <c r="E1" s="2"/>
      <c r="F1" s="11"/>
      <c r="G1" s="11"/>
      <c r="H1" s="11"/>
      <c r="I1" s="11"/>
    </row>
    <row r="2" spans="1:10" ht="15.75" thickBot="1" x14ac:dyDescent="0.3"/>
    <row r="3" spans="1:10" ht="16.5" thickTop="1" thickBot="1" x14ac:dyDescent="0.3">
      <c r="A3" s="4" t="s">
        <v>0</v>
      </c>
      <c r="C3" s="9">
        <v>2.5000000000000001E-2</v>
      </c>
      <c r="F3" s="7" t="s">
        <v>7</v>
      </c>
      <c r="G3" s="6" t="s">
        <v>3</v>
      </c>
      <c r="H3" s="6" t="s">
        <v>4</v>
      </c>
      <c r="I3" s="6" t="s">
        <v>5</v>
      </c>
    </row>
    <row r="4" spans="1:10" ht="16.5" thickTop="1" thickBot="1" x14ac:dyDescent="0.3">
      <c r="A4" s="4" t="s">
        <v>1</v>
      </c>
      <c r="C4" s="5">
        <f>C3/12</f>
        <v>2.0833333333333333E-3</v>
      </c>
      <c r="E4" s="7"/>
      <c r="F4" s="6">
        <v>1</v>
      </c>
      <c r="G4" s="13">
        <f>PMT($C$4,F4*12,-$C$5)</f>
        <v>1013.5933339673755</v>
      </c>
      <c r="H4" s="13">
        <f>G4*F4*12</f>
        <v>12163.120007608506</v>
      </c>
      <c r="I4" s="13">
        <f>H4-$C$5</f>
        <v>163.12000760850606</v>
      </c>
    </row>
    <row r="5" spans="1:10" ht="16.5" thickTop="1" thickBot="1" x14ac:dyDescent="0.3">
      <c r="A5" s="4" t="s">
        <v>2</v>
      </c>
      <c r="C5" s="12">
        <v>12000</v>
      </c>
      <c r="F5" s="6">
        <v>2</v>
      </c>
      <c r="G5" s="13">
        <f>PMT($C$4,F5*12,-$C$5)</f>
        <v>513.12470666025865</v>
      </c>
      <c r="H5" s="13">
        <f>G5*F5*12</f>
        <v>12314.992959846208</v>
      </c>
      <c r="I5" s="13">
        <f>H5-$C$5</f>
        <v>314.99295984620767</v>
      </c>
    </row>
    <row r="6" spans="1:10" ht="15.75" thickTop="1" x14ac:dyDescent="0.25">
      <c r="F6" s="6">
        <v>3</v>
      </c>
      <c r="G6" s="13">
        <f>PMT($C$4,F6*12,-$C$5)</f>
        <v>346.33650798217127</v>
      </c>
      <c r="H6" s="13">
        <f>G6*F6*12</f>
        <v>12468.114287358167</v>
      </c>
      <c r="I6" s="13">
        <f>H6-$C$5</f>
        <v>468.11428735816662</v>
      </c>
    </row>
    <row r="7" spans="1:10" x14ac:dyDescent="0.25">
      <c r="F7" s="6">
        <v>4</v>
      </c>
      <c r="G7" s="13">
        <f>PMT($C$4,F7*12,-$C$5)</f>
        <v>262.96840835290516</v>
      </c>
      <c r="H7" s="13">
        <f>G7*F7*12</f>
        <v>12622.483600939448</v>
      </c>
      <c r="I7" s="13">
        <f>H7-$C$5</f>
        <v>622.48360093944757</v>
      </c>
    </row>
    <row r="8" spans="1:10" x14ac:dyDescent="0.25">
      <c r="F8" s="6">
        <v>5</v>
      </c>
      <c r="G8" s="13">
        <f>PMT($C$4,F8*12,-$C$5)</f>
        <v>212.96833926576332</v>
      </c>
      <c r="H8" s="13">
        <f>G8*F8*12</f>
        <v>12778.1003559458</v>
      </c>
      <c r="I8" s="13">
        <f>H8-$C$5</f>
        <v>778.1003559458004</v>
      </c>
    </row>
    <row r="9" spans="1:10" x14ac:dyDescent="0.25">
      <c r="F9" s="6">
        <v>6</v>
      </c>
      <c r="G9" s="13">
        <f t="shared" ref="G9:G13" si="0">PMT($C$4,F9*12,-$C$5)</f>
        <v>179.65227572966722</v>
      </c>
      <c r="H9" s="13">
        <f t="shared" ref="H9:H13" si="1">G9*F9*12</f>
        <v>12934.963852536039</v>
      </c>
      <c r="I9" s="13">
        <f t="shared" ref="I9:I13" si="2">H9-$C$5</f>
        <v>934.96385253603876</v>
      </c>
    </row>
    <row r="10" spans="1:10" x14ac:dyDescent="0.25">
      <c r="F10" s="6">
        <v>7</v>
      </c>
      <c r="G10" s="13">
        <f t="shared" si="0"/>
        <v>155.86991947599233</v>
      </c>
      <c r="H10" s="13">
        <f t="shared" si="1"/>
        <v>13093.073235983355</v>
      </c>
      <c r="I10" s="13">
        <f t="shared" si="2"/>
        <v>1093.0732359833546</v>
      </c>
    </row>
    <row r="11" spans="1:10" x14ac:dyDescent="0.25">
      <c r="F11" s="6">
        <v>8</v>
      </c>
      <c r="G11" s="13">
        <f t="shared" si="0"/>
        <v>138.04611976099179</v>
      </c>
      <c r="H11" s="13">
        <f t="shared" si="1"/>
        <v>13252.427497055211</v>
      </c>
      <c r="I11" s="13">
        <f t="shared" si="2"/>
        <v>1252.4274970552106</v>
      </c>
    </row>
    <row r="12" spans="1:10" x14ac:dyDescent="0.25">
      <c r="F12" s="6">
        <v>9</v>
      </c>
      <c r="G12" s="13">
        <f t="shared" si="0"/>
        <v>124.19468030056989</v>
      </c>
      <c r="H12" s="13">
        <f t="shared" si="1"/>
        <v>13413.025472461548</v>
      </c>
      <c r="I12" s="13">
        <f t="shared" si="2"/>
        <v>1413.0254724615479</v>
      </c>
    </row>
    <row r="13" spans="1:10" x14ac:dyDescent="0.25">
      <c r="F13" s="6">
        <v>10</v>
      </c>
      <c r="G13" s="13">
        <f t="shared" si="0"/>
        <v>113.12388204475748</v>
      </c>
      <c r="H13" s="13">
        <f t="shared" si="1"/>
        <v>13574.865845370899</v>
      </c>
      <c r="I13" s="13">
        <f t="shared" si="2"/>
        <v>1574.8658453708995</v>
      </c>
    </row>
    <row r="15" spans="1:10" x14ac:dyDescent="0.25">
      <c r="J15" s="8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5" sqref="C5"/>
    </sheetView>
  </sheetViews>
  <sheetFormatPr baseColWidth="10" defaultRowHeight="15" x14ac:dyDescent="0.25"/>
  <cols>
    <col min="1" max="1" width="9.42578125" style="3" customWidth="1"/>
    <col min="2" max="2" width="3.85546875" style="3" customWidth="1"/>
    <col min="3" max="3" width="13.7109375" style="3" bestFit="1" customWidth="1"/>
    <col min="4" max="4" width="10.140625" style="3" customWidth="1"/>
    <col min="5" max="5" width="9.5703125" style="3" bestFit="1" customWidth="1"/>
    <col min="6" max="6" width="3.85546875" style="10" customWidth="1"/>
    <col min="7" max="7" width="12.7109375" style="3" bestFit="1" customWidth="1"/>
    <col min="8" max="8" width="14" style="3" bestFit="1" customWidth="1"/>
    <col min="9" max="9" width="12.7109375" style="3" bestFit="1" customWidth="1"/>
    <col min="10" max="16384" width="11.42578125" style="3"/>
  </cols>
  <sheetData>
    <row r="1" spans="1:10" ht="18.75" x14ac:dyDescent="0.3">
      <c r="A1" s="2" t="s">
        <v>6</v>
      </c>
      <c r="B1" s="2"/>
      <c r="C1" s="2"/>
      <c r="D1" s="2"/>
      <c r="E1" s="2"/>
      <c r="F1" s="11"/>
      <c r="G1" s="11"/>
      <c r="H1" s="11"/>
      <c r="I1" s="11"/>
    </row>
    <row r="2" spans="1:10" ht="15.75" thickBot="1" x14ac:dyDescent="0.3"/>
    <row r="3" spans="1:10" ht="16.5" thickTop="1" thickBot="1" x14ac:dyDescent="0.3">
      <c r="A3" s="4" t="s">
        <v>0</v>
      </c>
      <c r="C3" s="1">
        <v>2.5000000000000001E-2</v>
      </c>
      <c r="F3" s="7" t="s">
        <v>7</v>
      </c>
      <c r="G3" s="6" t="s">
        <v>3</v>
      </c>
      <c r="H3" s="6" t="s">
        <v>4</v>
      </c>
      <c r="I3" s="6" t="s">
        <v>5</v>
      </c>
    </row>
    <row r="4" spans="1:10" ht="16.5" thickTop="1" thickBot="1" x14ac:dyDescent="0.3">
      <c r="A4" s="4" t="s">
        <v>1</v>
      </c>
      <c r="C4" s="5">
        <f>C3/12</f>
        <v>2.0833333333333333E-3</v>
      </c>
      <c r="E4" s="7"/>
      <c r="F4" s="6">
        <v>1</v>
      </c>
      <c r="G4" s="13">
        <f>PMT($C$4,F4*12,-$C$5)</f>
        <v>1013.5933339673755</v>
      </c>
      <c r="H4" s="13">
        <f>G4*F4*12</f>
        <v>12163.120007608506</v>
      </c>
      <c r="I4" s="13">
        <f>H4-$C$5</f>
        <v>163.12000760850606</v>
      </c>
    </row>
    <row r="5" spans="1:10" ht="16.5" thickTop="1" thickBot="1" x14ac:dyDescent="0.3">
      <c r="A5" s="4" t="s">
        <v>2</v>
      </c>
      <c r="C5" s="14">
        <v>12000</v>
      </c>
      <c r="F5" s="6">
        <v>2</v>
      </c>
      <c r="G5" s="13">
        <f>PMT($C$4,F5*12,-$C$5)</f>
        <v>513.12470666025865</v>
      </c>
      <c r="H5" s="13">
        <f>G5*F5*12</f>
        <v>12314.992959846208</v>
      </c>
      <c r="I5" s="13">
        <f>H5-$C$5</f>
        <v>314.99295984620767</v>
      </c>
    </row>
    <row r="6" spans="1:10" ht="15.75" thickTop="1" x14ac:dyDescent="0.25">
      <c r="F6" s="6">
        <v>3</v>
      </c>
      <c r="G6" s="13">
        <f>PMT($C$4,F6*12,-$C$5)</f>
        <v>346.33650798217127</v>
      </c>
      <c r="H6" s="13">
        <f>G6*F6*12</f>
        <v>12468.114287358167</v>
      </c>
      <c r="I6" s="13">
        <f>H6-$C$5</f>
        <v>468.11428735816662</v>
      </c>
    </row>
    <row r="7" spans="1:10" x14ac:dyDescent="0.25">
      <c r="F7" s="6">
        <v>4</v>
      </c>
      <c r="G7" s="13">
        <f>PMT($C$4,F7*12,-$C$5)</f>
        <v>262.96840835290516</v>
      </c>
      <c r="H7" s="13">
        <f>G7*F7*12</f>
        <v>12622.483600939448</v>
      </c>
      <c r="I7" s="13">
        <f>H7-$C$5</f>
        <v>622.48360093944757</v>
      </c>
    </row>
    <row r="8" spans="1:10" x14ac:dyDescent="0.25">
      <c r="F8" s="6">
        <v>5</v>
      </c>
      <c r="G8" s="13">
        <f>PMT($C$4,F8*12,-$C$5)</f>
        <v>212.96833926576332</v>
      </c>
      <c r="H8" s="13">
        <f>G8*F8*12</f>
        <v>12778.1003559458</v>
      </c>
      <c r="I8" s="13">
        <f>H8-$C$5</f>
        <v>778.1003559458004</v>
      </c>
    </row>
    <row r="9" spans="1:10" x14ac:dyDescent="0.25">
      <c r="F9" s="6">
        <v>6</v>
      </c>
      <c r="G9" s="13">
        <f t="shared" ref="G9:G13" si="0">PMT($C$4,F9*12,-$C$5)</f>
        <v>179.65227572966722</v>
      </c>
      <c r="H9" s="13">
        <f t="shared" ref="H9:H13" si="1">G9*F9*12</f>
        <v>12934.963852536039</v>
      </c>
      <c r="I9" s="13">
        <f t="shared" ref="I9:I13" si="2">H9-$C$5</f>
        <v>934.96385253603876</v>
      </c>
    </row>
    <row r="10" spans="1:10" x14ac:dyDescent="0.25">
      <c r="F10" s="6">
        <v>7</v>
      </c>
      <c r="G10" s="13">
        <f t="shared" si="0"/>
        <v>155.86991947599233</v>
      </c>
      <c r="H10" s="13">
        <f t="shared" si="1"/>
        <v>13093.073235983355</v>
      </c>
      <c r="I10" s="13">
        <f t="shared" si="2"/>
        <v>1093.0732359833546</v>
      </c>
    </row>
    <row r="11" spans="1:10" x14ac:dyDescent="0.25">
      <c r="F11" s="6">
        <v>8</v>
      </c>
      <c r="G11" s="13">
        <f t="shared" si="0"/>
        <v>138.04611976099179</v>
      </c>
      <c r="H11" s="13">
        <f t="shared" si="1"/>
        <v>13252.427497055211</v>
      </c>
      <c r="I11" s="13">
        <f t="shared" si="2"/>
        <v>1252.4274970552106</v>
      </c>
    </row>
    <row r="12" spans="1:10" x14ac:dyDescent="0.25">
      <c r="F12" s="6">
        <v>9</v>
      </c>
      <c r="G12" s="13">
        <f t="shared" si="0"/>
        <v>124.19468030056989</v>
      </c>
      <c r="H12" s="13">
        <f t="shared" si="1"/>
        <v>13413.025472461548</v>
      </c>
      <c r="I12" s="13">
        <f t="shared" si="2"/>
        <v>1413.0254724615479</v>
      </c>
    </row>
    <row r="13" spans="1:10" x14ac:dyDescent="0.25">
      <c r="F13" s="6">
        <v>10</v>
      </c>
      <c r="G13" s="13">
        <f t="shared" si="0"/>
        <v>113.12388204475748</v>
      </c>
      <c r="H13" s="13">
        <f t="shared" si="1"/>
        <v>13574.865845370899</v>
      </c>
      <c r="I13" s="13">
        <f t="shared" si="2"/>
        <v>1574.8658453708995</v>
      </c>
    </row>
    <row r="15" spans="1:10" x14ac:dyDescent="0.25">
      <c r="J15" s="8"/>
    </row>
  </sheetData>
  <sheetProtection sheet="1" objects="1" scenarios="1"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Ohne Blattschutz</vt:lpstr>
      <vt:lpstr>Mit Blattschutz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2013-01-15T12:04:52Z</dcterms:created>
  <dcterms:modified xsi:type="dcterms:W3CDTF">2016-01-22T13:43:05Z</dcterms:modified>
</cp:coreProperties>
</file>